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ew_acct\Desktop\"/>
    </mc:Choice>
  </mc:AlternateContent>
  <bookViews>
    <workbookView xWindow="0" yWindow="0" windowWidth="20700" windowHeight="10695" tabRatio="948" activeTab="1"/>
  </bookViews>
  <sheets>
    <sheet name="★★★｜各項經費結報憑證佐證文件規定" sheetId="20" r:id="rId1"/>
    <sheet name="佐證文件規定(僅供參考)" sheetId="40" r:id="rId2"/>
    <sheet name="1.計畫主持人費" sheetId="11" r:id="rId3"/>
    <sheet name="1.計畫主持人費｜支出分攤表" sheetId="3" r:id="rId4"/>
    <sheet name="2.協同主持人費" sheetId="21" r:id="rId5"/>
    <sheet name="2.協同主持人費｜支出分攤表 " sheetId="51" r:id="rId6"/>
    <sheet name="3.工作人員費" sheetId="4" r:id="rId7"/>
    <sheet name="3.工作人員費｜支出分攤表 " sheetId="52" r:id="rId8"/>
    <sheet name="3-1.工作人員費｜工作紀錄 " sheetId="43" r:id="rId9"/>
    <sheet name="4.出席費" sheetId="12" r:id="rId10"/>
    <sheet name="4.出席費｜支出分攤表 " sheetId="53" r:id="rId11"/>
    <sheet name="4-1.出席費-開會通知單" sheetId="26" r:id="rId12"/>
    <sheet name="4-2出席費-簽到單" sheetId="30" r:id="rId13"/>
    <sheet name="5.講師鐘點費" sheetId="13" r:id="rId14"/>
    <sheet name="5.講師鐘點費｜支出分攤表" sheetId="54" r:id="rId15"/>
    <sheet name="5.講師鐘點費｜授課不支領" sheetId="42" r:id="rId16"/>
    <sheet name="6.雜費" sheetId="5" r:id="rId17"/>
    <sheet name="6.雜費｜用途明細表" sheetId="47" r:id="rId18"/>
    <sheet name="6-1雜費-簽領冊 " sheetId="57" r:id="rId19"/>
    <sheet name="7.材料費" sheetId="6" r:id="rId20"/>
    <sheet name="7.材料費｜用途明細表" sheetId="48" r:id="rId21"/>
    <sheet name="8.場地費" sheetId="14" r:id="rId22"/>
    <sheet name="8-1場地費-活動流程" sheetId="27" r:id="rId23"/>
    <sheet name="8-1場地費-簽到冊" sheetId="32" r:id="rId24"/>
    <sheet name="9.交通費" sheetId="7" r:id="rId25"/>
    <sheet name="9.交通費 ｜用途明細表" sheetId="49" r:id="rId26"/>
    <sheet name="10.租車費" sheetId="15" r:id="rId27"/>
    <sheet name="10-1租車費-活動流程" sheetId="37" r:id="rId28"/>
    <sheet name="10-1租車費-簽到冊" sheetId="39" r:id="rId29"/>
    <sheet name="11.優秀學員獎勵" sheetId="16" r:id="rId30"/>
    <sheet name="12.訓練就業服務費" sheetId="8" r:id="rId31"/>
    <sheet name="12.訓練就業服務費｜支出分攤表" sheetId="55" r:id="rId32"/>
    <sheet name="12-1訓練就業服務費活動流程" sheetId="28" r:id="rId33"/>
    <sheet name="12-1訓練就業服務費簽到冊" sheetId="34" r:id="rId34"/>
    <sheet name="13.課程設計費" sheetId="18" r:id="rId35"/>
    <sheet name="13.課程設計費｜支出分攤表" sheetId="56" r:id="rId36"/>
    <sheet name="13-1課程設計費會議記錄" sheetId="29" r:id="rId37"/>
    <sheet name="13-1課程設計費會議記錄-簽到冊" sheetId="36" r:id="rId38"/>
    <sheet name="14.行政管理費" sheetId="9" r:id="rId39"/>
    <sheet name="14.行政管理費｜支出項目清單" sheetId="50" r:id="rId40"/>
  </sheets>
  <definedNames>
    <definedName name="_xlnm._FilterDatabase" localSheetId="1" hidden="1">'佐證文件規定(僅供參考)'!$A$3:$E$20</definedName>
    <definedName name="_xlnm.Print_Area" localSheetId="26">'10.租車費'!#REF!</definedName>
    <definedName name="_xlnm.Print_Area" localSheetId="29">'11.優秀學員獎勵'!#REF!</definedName>
    <definedName name="_xlnm.Print_Area" localSheetId="30">'12.訓練就業服務費'!#REF!</definedName>
    <definedName name="_xlnm.Print_Area" localSheetId="34">'13.課程設計費'!#REF!</definedName>
    <definedName name="_xlnm.Print_Area" localSheetId="38">'14.行政管理費'!#REF!</definedName>
    <definedName name="_xlnm.Print_Area" localSheetId="39">'14.行政管理費｜支出項目清單'!$A$1:$D$10</definedName>
    <definedName name="_xlnm.Print_Area" localSheetId="6">'3.工作人員費'!#REF!</definedName>
    <definedName name="_xlnm.Print_Area" localSheetId="8">'3-1.工作人員費｜工作紀錄 '!$A$1:$G$13</definedName>
    <definedName name="_xlnm.Print_Area" localSheetId="9">'4.出席費'!#REF!</definedName>
    <definedName name="_xlnm.Print_Area" localSheetId="13">'5.講師鐘點費'!#REF!</definedName>
    <definedName name="_xlnm.Print_Area" localSheetId="16">'6.雜費'!#REF!</definedName>
    <definedName name="_xlnm.Print_Area" localSheetId="17">'6.雜費｜用途明細表'!$A$1:$G$8</definedName>
    <definedName name="_xlnm.Print_Area" localSheetId="19">'7.材料費'!#REF!</definedName>
    <definedName name="_xlnm.Print_Area" localSheetId="20">'7.材料費｜用途明細表'!$A$1:$G$5</definedName>
    <definedName name="_xlnm.Print_Area" localSheetId="21">'8.場地費'!#REF!</definedName>
    <definedName name="_xlnm.Print_Area" localSheetId="24">'9.交通費'!#REF!</definedName>
    <definedName name="_xlnm.Print_Area" localSheetId="25">'9.交通費 ｜用途明細表'!$A$1:$G$8</definedName>
    <definedName name="_xlnm.Print_Titles" localSheetId="0">'★★★｜各項經費結報憑證佐證文件規定'!$4:$4</definedName>
  </definedNames>
  <calcPr calcId="162913"/>
</workbook>
</file>

<file path=xl/calcChain.xml><?xml version="1.0" encoding="utf-8"?>
<calcChain xmlns="http://schemas.openxmlformats.org/spreadsheetml/2006/main">
  <c r="B6" i="56" l="1"/>
  <c r="B5" i="56"/>
  <c r="B4" i="56"/>
  <c r="B4" i="55"/>
  <c r="B5" i="55"/>
  <c r="B6" i="55"/>
  <c r="C6" i="54"/>
  <c r="B5" i="54" s="1"/>
  <c r="C6" i="53"/>
  <c r="B5" i="53"/>
  <c r="B4" i="53"/>
  <c r="B6" i="53" s="1"/>
  <c r="C6" i="52"/>
  <c r="B4" i="52" s="1"/>
  <c r="B6" i="52" s="1"/>
  <c r="B5" i="52"/>
  <c r="C6" i="51"/>
  <c r="B5" i="51"/>
  <c r="B4" i="51"/>
  <c r="B6" i="51" s="1"/>
  <c r="C6" i="3"/>
  <c r="B5" i="3"/>
  <c r="B4" i="3"/>
  <c r="B6" i="3"/>
  <c r="B4" i="54" l="1"/>
  <c r="B6" i="54" s="1"/>
</calcChain>
</file>

<file path=xl/sharedStrings.xml><?xml version="1.0" encoding="utf-8"?>
<sst xmlns="http://schemas.openxmlformats.org/spreadsheetml/2006/main" count="397" uniqueCount="262">
  <si>
    <t>編號</t>
  </si>
  <si>
    <t>經費項目</t>
  </si>
  <si>
    <t>說明</t>
  </si>
  <si>
    <t>小計</t>
  </si>
  <si>
    <t>總計</t>
  </si>
  <si>
    <t>時數</t>
  </si>
  <si>
    <t>計畫主持人簽章：</t>
  </si>
  <si>
    <t>分攤機關名稱</t>
  </si>
  <si>
    <t>分攤基準</t>
  </si>
  <si>
    <t>分攤金額</t>
  </si>
  <si>
    <t>合計</t>
  </si>
  <si>
    <t>日期</t>
  </si>
  <si>
    <t>星期</t>
  </si>
  <si>
    <t>工作時間</t>
  </si>
  <si>
    <t>工作內容</t>
  </si>
  <si>
    <t>起</t>
  </si>
  <si>
    <t>迄</t>
  </si>
  <si>
    <t>收據時間</t>
  </si>
  <si>
    <t>品項</t>
  </si>
  <si>
    <t>數量
(B)</t>
  </si>
  <si>
    <t>單價
(A)</t>
  </si>
  <si>
    <t>收據總價
A*B=C</t>
  </si>
  <si>
    <t>用途說明</t>
  </si>
  <si>
    <t>原子筆</t>
  </si>
  <si>
    <t>3支</t>
  </si>
  <si>
    <t>75元</t>
  </si>
  <si>
    <t>修正帶</t>
  </si>
  <si>
    <t>1盒</t>
  </si>
  <si>
    <t>300元</t>
  </si>
  <si>
    <t>10個(盒)</t>
  </si>
  <si>
    <t>講義A</t>
  </si>
  <si>
    <t>25份</t>
  </si>
  <si>
    <t>5000元</t>
  </si>
  <si>
    <t>100面黑白(份)
*出示合乎張數的樣張，可縮印</t>
  </si>
  <si>
    <t>資料夾</t>
  </si>
  <si>
    <t>1包</t>
  </si>
  <si>
    <t>140元</t>
  </si>
  <si>
    <t>20個(包)</t>
  </si>
  <si>
    <t>照片</t>
  </si>
  <si>
    <t>○○</t>
  </si>
  <si>
    <t>項次</t>
  </si>
  <si>
    <t>講師姓名</t>
  </si>
  <si>
    <t>交通費用</t>
  </si>
  <si>
    <t>○○○</t>
  </si>
  <si>
    <t>拜訪○○企業單位</t>
  </si>
  <si>
    <t>火車</t>
  </si>
  <si>
    <t>90元</t>
  </si>
  <si>
    <t>A站到B站來回</t>
  </si>
  <si>
    <t>捷運</t>
  </si>
  <si>
    <t>30元</t>
  </si>
  <si>
    <t>捷運A站到捷運B站</t>
  </si>
  <si>
    <t>到校授課/
拜訪合作單位</t>
    <phoneticPr fontId="9" type="noConversion"/>
  </si>
  <si>
    <t>支出項目清單。</t>
  </si>
  <si>
    <t>行政管理費</t>
  </si>
  <si>
    <t>需說明課程內容，設計理念及預期效益等。</t>
  </si>
  <si>
    <t>課程設計費</t>
  </si>
  <si>
    <t>活動內容相關資料（含活動時間、地點、參加人員名冊、活動流程等）</t>
  </si>
  <si>
    <t>每日每輛最高補助10,000元</t>
  </si>
  <si>
    <t>租車費</t>
  </si>
  <si>
    <t>場地費</t>
  </si>
  <si>
    <t>系統參訓名冊、課程名稱、購置材料圖樣或照片及用途說明</t>
  </si>
  <si>
    <t>授課時間表(需搭配核定之授課師資名單)</t>
  </si>
  <si>
    <t>講師鐘點費</t>
  </si>
  <si>
    <t>開會通知單及出席簽到單。</t>
  </si>
  <si>
    <t>限辦理計畫之期中、期末檢討、規劃分析會議之專家學者出席費，每人每場次最高2,500元。但校內編制人員不得請領。</t>
  </si>
  <si>
    <t>核定計畫書封面影本、簽領單或匯款證明。</t>
  </si>
  <si>
    <t>佐證文件資料</t>
  </si>
  <si>
    <t>補助標準</t>
  </si>
  <si>
    <t>補助項目</t>
  </si>
  <si>
    <t>各項經費結報憑證佐證文件規定</t>
    <phoneticPr fontId="20" type="noConversion"/>
  </si>
  <si>
    <t>補助大專校院辦理就業學程計畫</t>
    <phoneticPr fontId="20" type="noConversion"/>
  </si>
  <si>
    <t xml:space="preserve"> </t>
    <phoneticPr fontId="9" type="noConversion"/>
  </si>
  <si>
    <t>二</t>
    <phoneticPr fontId="9" type="noConversion"/>
  </si>
  <si>
    <t>處理實務課程講義、影片</t>
    <phoneticPr fontId="9" type="noConversion"/>
  </si>
  <si>
    <t>備註：
1.辦理經費結報時，受補助款之支用單據應檢送分署辦理核銷。
2.經費支用需符合「補助大專校院辦理就業學程計畫」及「勞動部勞動力發展署一般常用經費編列標準及結報應行注意事項」規定。
3.設備費用、其他經費項目或超過該經費項目上限者，限以自籌款支應。
4.另依據國內出差旅費報支要點，搭乘飛機、高鐵、座(艙)位有分等之船舶者，應檢附票根或購票證明文件，但當日往返者，無須檢附。</t>
    <phoneticPr fontId="20" type="noConversion"/>
  </si>
  <si>
    <t>為各項費用總和10%為上限。</t>
  </si>
  <si>
    <t>1.如為購置書籍，應檢附書籍名稱及封面影本
2.如為印製講義或印刷裝訂，檢附印製內容說明
3.以上皆須檢附系統參訓名冊</t>
    <phoneticPr fontId="20" type="noConversion"/>
  </si>
  <si>
    <t>限支用於教材、講義、文具紙張、郵資、印刷裝訂等，以每人每小時最高12元編列。</t>
  </si>
  <si>
    <t>雜費</t>
  </si>
  <si>
    <t>申請補助單位透過專家諮詢或會議討論等方式設計符合訓練內容之費用。</t>
  </si>
  <si>
    <t>辦理相關就業輔導工作或活動相關資料（含活動時間、地點、參加人員名冊、活動流程、照片等）</t>
  </si>
  <si>
    <r>
      <t>1.</t>
    </r>
    <r>
      <rPr>
        <sz val="12"/>
        <color theme="1"/>
        <rFont val="Times New Roman"/>
        <family val="1"/>
      </rPr>
      <t xml:space="preserve"> </t>
    </r>
    <r>
      <rPr>
        <sz val="14"/>
        <color rgb="FF000000"/>
        <rFont val="標楷體"/>
        <family val="4"/>
        <charset val="136"/>
      </rPr>
      <t>經費編列以參訓學員人數乘以2,000元為上限。
2.申請補助單位辦理學員工作崗位訓練單位媒合、就業輔導諮詢及就業輔導講座之相關經費。</t>
    </r>
    <phoneticPr fontId="20" type="noConversion"/>
  </si>
  <si>
    <t>訓練就業服務費</t>
  </si>
  <si>
    <t>1.全程參訓者全體成績單。
2.表列前3名全程參訓學員，並由該計畫之計畫主持人簽章。</t>
    <phoneticPr fontId="20" type="noConversion"/>
  </si>
  <si>
    <t>參訓學員成績為該計畫全程參訓者前3名，由該計畫自訂獎勵金額，每一計畫總額不得超過該計畫補助額度合計之3%。但該計畫人數未達15人者，本項目經費不得支領。</t>
  </si>
  <si>
    <t>優秀學員獎勵</t>
  </si>
  <si>
    <t>1.補助外聘講師到校授課：授課時間表(需搭配核定之授課師資名單)。
2.業界專家學者到校出席會議：會議紀錄、簽到表。
3.學校教師或工作人員拜訪本計畫合作單位：合作單位名稱、時間及地點。</t>
    <phoneticPr fontId="20" type="noConversion"/>
  </si>
  <si>
    <r>
      <t>補助外聘講師到校授課、業界專家學者到校出席會議及學校教師或工作人員拜訪本計畫合作單位之交通往返所需經費，依大眾運輸交通工具之票價補助﹔因實際需要需搭乘高鐵或飛機者，應檢據覈實報銷。</t>
    </r>
    <r>
      <rPr>
        <sz val="10"/>
        <color rgb="FF000000"/>
        <rFont val="標楷體"/>
        <family val="4"/>
        <charset val="136"/>
      </rPr>
      <t>(註4)</t>
    </r>
  </si>
  <si>
    <t>交通費</t>
  </si>
  <si>
    <t>每日最高補助6,000元，申請補助單位以自有場地辦理者，不予補助。</t>
  </si>
  <si>
    <t>材料費</t>
  </si>
  <si>
    <t>補助實務課程、關鍵就業力課程、勞動法令課程及就業準備課程，外聘講師每小時最高2,000元、內聘講師每小時最高1,000元，同課程同時段之補助費應以一名講師為限。但同一業師於同課程同時段領取本項目經費及其他政府機關補助款，應依講座鐘點費支給表及軍公教人員兼職費支給表，合計不得超過前述標準。</t>
  </si>
  <si>
    <t>出席費</t>
  </si>
  <si>
    <t>工作人員名冊、工作時段及工作內容。</t>
  </si>
  <si>
    <t>應符合勞動部公告之當年度基本工資時薪標準規定編列，每人每日以8小時為限且每人每月以160小時為上限，每一計畫總額不得超過該計畫補助額度合計之25%。但校內編制人員不得請領。以跨計畫運用本項經費者，各計畫間每人工作時段不得重複，且每月不得超過基本工資數額。</t>
  </si>
  <si>
    <t>工作人員費</t>
  </si>
  <si>
    <t>應按月編列，每一計畫總額不得超過該計畫補助額度合計之百分之二點五。</t>
  </si>
  <si>
    <t>協同主持人費</t>
  </si>
  <si>
    <t>應按月編列，每一計畫總額不得超過該計畫補助額度合計之百分之五。</t>
  </si>
  <si>
    <t>計畫主持人費</t>
  </si>
  <si>
    <t>【附件八】</t>
    <phoneticPr fontId="20" type="noConversion"/>
  </si>
  <si>
    <t>用於
○○課程○○課程
-○○單元，於製作…使用</t>
    <phoneticPr fontId="9" type="noConversion"/>
  </si>
  <si>
    <t>112/11/25 13:00~16:00 ○○○○課程</t>
    <phoneticPr fontId="9" type="noConversion"/>
  </si>
  <si>
    <t xml:space="preserve">製表人：            計畫主持人：          會計相關人員：  </t>
    <phoneticPr fontId="9" type="noConversion"/>
  </si>
  <si>
    <t>○/○</t>
    <phoneticPr fontId="9" type="noConversion"/>
  </si>
  <si>
    <t>勞動部勞動力發展署北基宜花金馬分署</t>
    <phoneticPr fontId="9" type="noConversion"/>
  </si>
  <si>
    <t>活動流程:</t>
    <phoneticPr fontId="9" type="noConversion"/>
  </si>
  <si>
    <t>時間</t>
    <phoneticPr fontId="9" type="noConversion"/>
  </si>
  <si>
    <t>活動內容</t>
    <phoneticPr fontId="9" type="noConversion"/>
  </si>
  <si>
    <t>出席人員:</t>
    <phoneticPr fontId="9" type="noConversion"/>
  </si>
  <si>
    <t>勞動部勞動力發展署北基宜花金馬分署</t>
    <phoneticPr fontId="9" type="noConversion"/>
  </si>
  <si>
    <t>講師:○○公司  ○○○</t>
    <phoneticPr fontId="9" type="noConversion"/>
  </si>
  <si>
    <t>活動流程:</t>
    <phoneticPr fontId="9" type="noConversion"/>
  </si>
  <si>
    <t>時間</t>
    <phoneticPr fontId="9" type="noConversion"/>
  </si>
  <si>
    <t>內容</t>
    <phoneticPr fontId="9" type="noConversion"/>
  </si>
  <si>
    <t>會議記錄</t>
    <phoneticPr fontId="9" type="noConversion"/>
  </si>
  <si>
    <t>中國文化大學-○○學程</t>
    <phoneticPr fontId="9" type="noConversion"/>
  </si>
  <si>
    <t>肆、出席人員:○○公司-吳○○、○○公司-陳○○</t>
    <phoneticPr fontId="9" type="noConversion"/>
  </si>
  <si>
    <t>伍、議程:</t>
    <phoneticPr fontId="9" type="noConversion"/>
  </si>
  <si>
    <t>陸、討論事項:</t>
    <phoneticPr fontId="9" type="noConversion"/>
  </si>
  <si>
    <t>1.課程內容:</t>
    <phoneticPr fontId="9" type="noConversion"/>
  </si>
  <si>
    <t>2.設計概念:</t>
    <phoneticPr fontId="9" type="noConversion"/>
  </si>
  <si>
    <t>3.預期效益:</t>
    <phoneticPr fontId="9" type="noConversion"/>
  </si>
  <si>
    <t>開會通知單</t>
    <phoneticPr fontId="9" type="noConversion"/>
  </si>
  <si>
    <t>簽到冊</t>
  </si>
  <si>
    <t>參、主席：○○○</t>
    <phoneticPr fontId="9" type="noConversion"/>
  </si>
  <si>
    <t>□ 工作崗位訓練單位媒合□就業輔導諮詢□就業輔導講座</t>
    <phoneticPr fontId="9" type="noConversion"/>
  </si>
  <si>
    <t>簽到冊</t>
    <phoneticPr fontId="9" type="noConversion"/>
  </si>
  <si>
    <t>活動地點:</t>
    <phoneticPr fontId="9" type="noConversion"/>
  </si>
  <si>
    <t>活動流程</t>
    <phoneticPr fontId="9" type="noConversion"/>
  </si>
  <si>
    <t>簽到名單：</t>
    <phoneticPr fontId="9" type="noConversion"/>
  </si>
  <si>
    <t>活動時間:○○○年○月○日 ○:○-○:○</t>
    <phoneticPr fontId="9" type="noConversion"/>
  </si>
  <si>
    <t>壹、會議時間:○○○年○月○日 ○:○-○:○</t>
    <phoneticPr fontId="9" type="noConversion"/>
  </si>
  <si>
    <t>貳、會議地點:○○○</t>
    <phoneticPr fontId="9" type="noConversion"/>
  </si>
  <si>
    <t>活動地點:○○</t>
    <phoneticPr fontId="9" type="noConversion"/>
  </si>
  <si>
    <t>出席者:○○公司-吳○○、○○公司-陳○○</t>
    <phoneticPr fontId="9" type="noConversion"/>
  </si>
  <si>
    <t>開會地點:○○○○</t>
    <phoneticPr fontId="9" type="noConversion"/>
  </si>
  <si>
    <t>活動時間:○○○年○○月○○日 ○:○-○:○</t>
    <phoneticPr fontId="9" type="noConversion"/>
  </si>
  <si>
    <t>活動地點:○○○○</t>
    <phoneticPr fontId="9" type="noConversion"/>
  </si>
  <si>
    <t>活動名稱:○○○</t>
    <phoneticPr fontId="9" type="noConversion"/>
  </si>
  <si>
    <t>活動流程</t>
    <phoneticPr fontId="9" type="noConversion"/>
  </si>
  <si>
    <t>□ 工作崗位訓練單位媒合□就業輔導諮詢□就業輔導講座</t>
    <phoneticPr fontId="9" type="noConversion"/>
  </si>
  <si>
    <t>會議名稱: □期中檢討會 □期末檢討會 □規劃分析會議</t>
    <phoneticPr fontId="9" type="noConversion"/>
  </si>
  <si>
    <t>開會時間:○年○月○日 ○:○-○:○</t>
    <phoneticPr fontId="9" type="noConversion"/>
  </si>
  <si>
    <t>中國文化大學-○○○○○學程</t>
    <phoneticPr fontId="9" type="noConversion"/>
  </si>
  <si>
    <t>開會時間:○年○月○日 ○:○-○:○</t>
    <phoneticPr fontId="9" type="noConversion"/>
  </si>
  <si>
    <t>中國文化大學-○○學程</t>
    <phoneticPr fontId="9" type="noConversion"/>
  </si>
  <si>
    <t>中國文化大學-○○○○○學程</t>
    <phoneticPr fontId="9" type="noConversion"/>
  </si>
  <si>
    <t>中國文化大學-○○○○○學程</t>
    <phoneticPr fontId="9" type="noConversion"/>
  </si>
  <si>
    <t>中國文化大學-○○○○○學程</t>
    <phoneticPr fontId="9" type="noConversion"/>
  </si>
  <si>
    <t>簽到</t>
    <phoneticPr fontId="9" type="noConversion"/>
  </si>
  <si>
    <t>簽到者:</t>
    <phoneticPr fontId="9" type="noConversion"/>
  </si>
  <si>
    <t>公司及姓名</t>
    <phoneticPr fontId="9" type="noConversion"/>
  </si>
  <si>
    <t>檔案位置：學校網站/表格</t>
    <phoneticPr fontId="20" type="noConversion"/>
  </si>
  <si>
    <t>注意事項</t>
    <phoneticPr fontId="32" type="noConversion"/>
  </si>
  <si>
    <t>1.核定計畫書封面影本</t>
    <phoneticPr fontId="20" type="noConversion"/>
  </si>
  <si>
    <t>協同主持人費</t>
    <phoneticPr fontId="20" type="noConversion"/>
  </si>
  <si>
    <t>1.學校版人員領據(會計室下載)
2.請款申請書(系統列印)
3.核銷單總表(系統列印)
4.核銷清冊(系統列印)
5.黏貼憑證用紙(系統列印)</t>
    <phoneticPr fontId="20" type="noConversion"/>
  </si>
  <si>
    <t>工作人員費</t>
    <phoneticPr fontId="20" type="noConversion"/>
  </si>
  <si>
    <t>1.開會通知單
2.出席簽到單</t>
    <phoneticPr fontId="20" type="noConversion"/>
  </si>
  <si>
    <t>1.黏貼憑證用紙(系統列印)
2.請款單(系統列印)</t>
    <phoneticPr fontId="20" type="noConversion"/>
  </si>
  <si>
    <t xml:space="preserve">
1.黏貼憑證用紙(系統列印)
2.請款單(系統列印)
3.學校版人員領據(會計室下載)</t>
    <phoneticPr fontId="20" type="noConversion"/>
  </si>
  <si>
    <t>1.活動內容相關資料（含活動時間、地點、參加人員名冊、活動流程等）
2.發票</t>
    <phoneticPr fontId="32" type="noConversion"/>
  </si>
  <si>
    <t>保險費</t>
  </si>
  <si>
    <t>優秀學員獎勵</t>
    <phoneticPr fontId="20" type="noConversion"/>
  </si>
  <si>
    <t>宣導費</t>
  </si>
  <si>
    <t>1.黏貼憑證用紙(系統列印)
2.請款單(系統列印)</t>
    <phoneticPr fontId="20" type="noConversion"/>
  </si>
  <si>
    <t>支出項目清單。</t>
    <phoneticPr fontId="20" type="noConversion"/>
  </si>
  <si>
    <t>1.黏貼憑證用紙(系統列印)
2.請款單(系統列印)
3.水電費影本(會計室提供)</t>
    <phoneticPr fontId="20" type="noConversion"/>
  </si>
  <si>
    <t>計畫結束前一個月，由學校開立，待會計室通知前往領取並請款。</t>
    <phoneticPr fontId="20" type="noConversion"/>
  </si>
  <si>
    <t>其他</t>
    <phoneticPr fontId="20" type="noConversion"/>
  </si>
  <si>
    <r>
      <rPr>
        <b/>
        <sz val="14"/>
        <color rgb="FFFF0000"/>
        <rFont val="標楷體"/>
        <family val="4"/>
        <charset val="136"/>
      </rPr>
      <t>1.臨時工簽到表(人事室下載)</t>
    </r>
    <r>
      <rPr>
        <sz val="14"/>
        <color theme="1"/>
        <rFont val="標楷體"/>
        <family val="4"/>
        <charset val="136"/>
      </rPr>
      <t xml:space="preserve">
</t>
    </r>
    <r>
      <rPr>
        <b/>
        <sz val="14"/>
        <color rgb="FFFF0000"/>
        <rFont val="標楷體"/>
        <family val="4"/>
        <charset val="136"/>
      </rPr>
      <t>2.學校版人員領據(會計室下載)</t>
    </r>
    <r>
      <rPr>
        <sz val="14"/>
        <color theme="1"/>
        <rFont val="標楷體"/>
        <family val="4"/>
        <charset val="136"/>
      </rPr>
      <t xml:space="preserve">
3.請款申請書(系統列印)
4.核銷單總表(系統列印)
5.核銷清冊(系統列印)
6.黏貼憑證用紙(系統列印)
</t>
    </r>
    <r>
      <rPr>
        <b/>
        <sz val="14"/>
        <color rgb="FFFF0000"/>
        <rFont val="標楷體"/>
        <family val="4"/>
        <charset val="136"/>
      </rPr>
      <t>7.學校版人員約用書(影本)</t>
    </r>
    <phoneticPr fontId="20" type="noConversion"/>
  </si>
  <si>
    <r>
      <rPr>
        <b/>
        <sz val="14"/>
        <color rgb="FF000000"/>
        <rFont val="標楷體"/>
        <family val="4"/>
        <charset val="136"/>
      </rPr>
      <t>※領據的活動名稱請打</t>
    </r>
    <r>
      <rPr>
        <b/>
        <sz val="14"/>
        <color rgb="FFFF0000"/>
        <rFont val="標楷體"/>
        <family val="4"/>
        <charset val="136"/>
      </rPr>
      <t>該堂課程完整名稱</t>
    </r>
    <r>
      <rPr>
        <b/>
        <sz val="14"/>
        <color rgb="FF000000"/>
        <rFont val="標楷體"/>
        <family val="4"/>
        <charset val="136"/>
      </rPr>
      <t>。</t>
    </r>
    <r>
      <rPr>
        <sz val="14"/>
        <color rgb="FF000000"/>
        <rFont val="標楷體"/>
        <family val="4"/>
        <charset val="136"/>
      </rPr>
      <t xml:space="preserve">
EX：K3問題反應與分析解決</t>
    </r>
    <r>
      <rPr>
        <b/>
        <sz val="14"/>
        <color rgb="FF000000"/>
        <rFont val="標楷體"/>
        <family val="4"/>
        <charset val="136"/>
      </rPr>
      <t xml:space="preserve">
※領據的活動日期一定要有時間。
</t>
    </r>
    <r>
      <rPr>
        <sz val="14"/>
        <color rgb="FF000000"/>
        <rFont val="標楷體"/>
        <family val="4"/>
        <charset val="136"/>
      </rPr>
      <t>EX：13：10-14：00</t>
    </r>
    <r>
      <rPr>
        <b/>
        <sz val="14"/>
        <color rgb="FFFF0000"/>
        <rFont val="標楷體"/>
        <family val="4"/>
        <charset val="136"/>
      </rPr>
      <t>(要跟課表一樣)</t>
    </r>
    <phoneticPr fontId="20" type="noConversion"/>
  </si>
  <si>
    <r>
      <rPr>
        <sz val="14"/>
        <color rgb="FFFF0000"/>
        <rFont val="標楷體"/>
        <family val="4"/>
        <charset val="136"/>
      </rPr>
      <t>1.用途明細表</t>
    </r>
    <r>
      <rPr>
        <sz val="14"/>
        <color rgb="FF000000"/>
        <rFont val="標楷體"/>
        <family val="4"/>
        <charset val="136"/>
      </rPr>
      <t xml:space="preserve">
2.發票、收據
3.材料圖樣或照片
</t>
    </r>
    <r>
      <rPr>
        <sz val="14"/>
        <color rgb="FFFF0000"/>
        <rFont val="標楷體"/>
        <family val="4"/>
        <charset val="136"/>
      </rPr>
      <t>4.課程名稱</t>
    </r>
    <r>
      <rPr>
        <sz val="14"/>
        <color rgb="FF000000"/>
        <rFont val="標楷體"/>
        <family val="4"/>
        <charset val="136"/>
      </rPr>
      <t xml:space="preserve">
</t>
    </r>
    <r>
      <rPr>
        <sz val="14"/>
        <color rgb="FFFF0000"/>
        <rFont val="標楷體"/>
        <family val="4"/>
        <charset val="136"/>
      </rPr>
      <t>5.系統參訓學員名冊</t>
    </r>
    <phoneticPr fontId="20" type="noConversion"/>
  </si>
  <si>
    <r>
      <t xml:space="preserve">1.活動內容相關資料（含活動時間、地點、參加人員簽到冊、活動流程等）
2.收據、發票
</t>
    </r>
    <r>
      <rPr>
        <sz val="14"/>
        <color rgb="FFFF0000"/>
        <rFont val="標楷體"/>
        <family val="4"/>
        <charset val="136"/>
      </rPr>
      <t>3.每日最高補助6000元，若在本校場域不支應。</t>
    </r>
    <phoneticPr fontId="20" type="noConversion"/>
  </si>
  <si>
    <r>
      <rPr>
        <b/>
        <sz val="14"/>
        <rFont val="標楷體"/>
        <family val="4"/>
        <charset val="136"/>
      </rPr>
      <t>1.學校版人員領據(會計室下載)</t>
    </r>
    <r>
      <rPr>
        <sz val="14"/>
        <color theme="1"/>
        <rFont val="標楷體"/>
        <family val="4"/>
        <charset val="136"/>
      </rPr>
      <t xml:space="preserve">
2.請款申請書(系統列印)
3.核銷單總表(系統列印)
4.核銷清冊(系統列印)
5.黏貼憑證用紙(系統列印)</t>
    </r>
    <phoneticPr fontId="20" type="noConversion"/>
  </si>
  <si>
    <r>
      <t xml:space="preserve">1.全程參訓者全體成績單
</t>
    </r>
    <r>
      <rPr>
        <sz val="14"/>
        <color rgb="FFFF0000"/>
        <rFont val="標楷體"/>
        <family val="4"/>
        <charset val="136"/>
      </rPr>
      <t>(請用各式佐證清單檔案中的表格)</t>
    </r>
    <phoneticPr fontId="20" type="noConversion"/>
  </si>
  <si>
    <t>款別：第○期</t>
    <phoneticPr fontId="9" type="noConversion"/>
  </si>
  <si>
    <t>開會地點:○○○○</t>
    <phoneticPr fontId="9" type="noConversion"/>
  </si>
  <si>
    <t>簽到冊</t>
    <phoneticPr fontId="9" type="noConversion"/>
  </si>
  <si>
    <t>1.需說明課程內容，設計理念及預期效益等(議程、簽到、收據、會議記錄)
2.可支本項有關之餐費、印製費、出席費</t>
    <phoneticPr fontId="20" type="noConversion"/>
  </si>
  <si>
    <r>
      <t xml:space="preserve">1.非計畫學員請勿出現在簽到冊上。
(可以旁聽但是不要簽名)
</t>
    </r>
    <r>
      <rPr>
        <sz val="14"/>
        <rFont val="標楷體"/>
        <family val="4"/>
        <charset val="136"/>
      </rPr>
      <t>2.只有</t>
    </r>
    <r>
      <rPr>
        <b/>
        <sz val="14"/>
        <color rgb="FFFF0000"/>
        <rFont val="標楷體"/>
        <family val="4"/>
        <charset val="136"/>
      </rPr>
      <t>核定課表上之授課地點</t>
    </r>
    <r>
      <rPr>
        <sz val="14"/>
        <rFont val="標楷體"/>
        <family val="4"/>
        <charset val="136"/>
      </rPr>
      <t>可請領場地費。</t>
    </r>
    <phoneticPr fontId="20" type="noConversion"/>
  </si>
  <si>
    <t>檔案位置：勞動部表格</t>
    <phoneticPr fontId="20" type="noConversion"/>
  </si>
  <si>
    <r>
      <t>1.請依照計畫說明會ppt支用標準使用及附上佐證資料。</t>
    </r>
    <r>
      <rPr>
        <b/>
        <sz val="14"/>
        <color rgb="FF000000"/>
        <rFont val="標楷體"/>
        <family val="4"/>
        <charset val="136"/>
      </rPr>
      <t>(請款請確認新版資料)</t>
    </r>
    <r>
      <rPr>
        <sz val="14"/>
        <color rgb="FF000000"/>
        <rFont val="標楷體"/>
        <family val="4"/>
        <charset val="136"/>
      </rPr>
      <t xml:space="preserve">
2.用途明細表在勞動部各式佐證檔案。
3.用途說明請務必寫和課表相同的課程名稱</t>
    </r>
    <r>
      <rPr>
        <b/>
        <sz val="14"/>
        <color rgb="FFFF0000"/>
        <rFont val="標楷體"/>
        <family val="4"/>
        <charset val="136"/>
      </rPr>
      <t>(註明用在哪堂課，課程全名，請勿簡稱)</t>
    </r>
    <phoneticPr fontId="20" type="noConversion"/>
  </si>
  <si>
    <r>
      <t>1.購置書籍，應檢附</t>
    </r>
    <r>
      <rPr>
        <b/>
        <sz val="14"/>
        <rFont val="標楷體"/>
        <family val="4"/>
        <charset val="136"/>
      </rPr>
      <t>書籍名稱、封面及目錄影本、學生簽領單</t>
    </r>
    <r>
      <rPr>
        <sz val="14"/>
        <rFont val="標楷體"/>
        <family val="4"/>
        <charset val="136"/>
      </rPr>
      <t xml:space="preserve">
2.印製講義，檢附印製內容說明(</t>
    </r>
    <r>
      <rPr>
        <b/>
        <sz val="14"/>
        <rFont val="標楷體"/>
        <family val="4"/>
        <charset val="136"/>
      </rPr>
      <t>雙面縮印、附上目錄、封面</t>
    </r>
    <r>
      <rPr>
        <sz val="14"/>
        <rFont val="標楷體"/>
        <family val="4"/>
        <charset val="136"/>
      </rPr>
      <t xml:space="preserve">)
3.文具，購買明細與用途明細請一致
4.郵資檢附購票證明及說明，寄送對象
</t>
    </r>
    <r>
      <rPr>
        <b/>
        <sz val="14"/>
        <color rgb="FFFF0000"/>
        <rFont val="標楷體"/>
        <family val="4"/>
        <charset val="136"/>
      </rPr>
      <t xml:space="preserve">(1)合作單位
(2)參訓學員、課程業師往來文件
</t>
    </r>
    <r>
      <rPr>
        <sz val="14"/>
        <color rgb="FFFF0000"/>
        <rFont val="標楷體"/>
        <family val="4"/>
        <charset val="136"/>
      </rPr>
      <t>5.用途明細表-</t>
    </r>
    <r>
      <rPr>
        <b/>
        <sz val="14"/>
        <color rgb="FFFF0000"/>
        <rFont val="標楷體"/>
        <family val="4"/>
        <charset val="136"/>
      </rPr>
      <t xml:space="preserve">都要附
</t>
    </r>
    <r>
      <rPr>
        <sz val="14"/>
        <color rgb="FFFF0000"/>
        <rFont val="標楷體"/>
        <family val="4"/>
        <charset val="136"/>
      </rPr>
      <t>6.收據、發票</t>
    </r>
    <phoneticPr fontId="20" type="noConversion"/>
  </si>
  <si>
    <r>
      <t>1.請依照計畫說明會ppt支用標準使用及附上佐證資料。
2.若為拜訪合作廠商，須為</t>
    </r>
    <r>
      <rPr>
        <b/>
        <sz val="14"/>
        <color rgb="FF000000"/>
        <rFont val="標楷體"/>
        <family val="4"/>
        <charset val="136"/>
      </rPr>
      <t>簽約成功</t>
    </r>
    <r>
      <rPr>
        <sz val="14"/>
        <color rgb="FF000000"/>
        <rFont val="標楷體"/>
        <family val="4"/>
        <charset val="136"/>
      </rPr>
      <t>廠商才能請領，且同日同地點限補助1人。
3.不得支應於訪視工作崗位訓練學員</t>
    </r>
    <phoneticPr fontId="20" type="noConversion"/>
  </si>
  <si>
    <r>
      <t>1.補助外聘講師到校授課：核定課程表
2.業界專家學者到校出席會議(期中、期末、規劃分析會議)：會議議程、會議簽到表、開會通知單
3.拜訪本計畫合作單位(訓練執行前拜訪、訓練後檢討)：工作崗位訓練期程表
4.</t>
    </r>
    <r>
      <rPr>
        <b/>
        <sz val="14"/>
        <color rgb="FFFF0000"/>
        <rFont val="標楷體"/>
        <family val="4"/>
        <charset val="136"/>
      </rPr>
      <t>搭乘票根</t>
    </r>
    <r>
      <rPr>
        <sz val="14"/>
        <color rgb="FF000000"/>
        <rFont val="標楷體"/>
        <family val="4"/>
        <charset val="136"/>
      </rPr>
      <t xml:space="preserve">
</t>
    </r>
    <r>
      <rPr>
        <sz val="14"/>
        <rFont val="標楷體"/>
        <family val="4"/>
        <charset val="136"/>
      </rPr>
      <t>5.</t>
    </r>
    <r>
      <rPr>
        <b/>
        <sz val="14"/>
        <color rgb="FFFF0000"/>
        <rFont val="標楷體"/>
        <family val="4"/>
        <charset val="136"/>
      </rPr>
      <t>用途明細表</t>
    </r>
    <phoneticPr fontId="20" type="noConversion"/>
  </si>
  <si>
    <r>
      <t>1.學校版人員領據(會計室下載)</t>
    </r>
    <r>
      <rPr>
        <b/>
        <sz val="14"/>
        <color rgb="FFFF0000"/>
        <rFont val="標楷體"/>
        <family val="4"/>
        <charset val="136"/>
      </rPr>
      <t>(以個人名義，勿以公司名義)</t>
    </r>
    <r>
      <rPr>
        <sz val="14"/>
        <color theme="1"/>
        <rFont val="標楷體"/>
        <family val="4"/>
        <charset val="136"/>
      </rPr>
      <t xml:space="preserve">
2.請款申請書(系統列印)
3.核銷單總表(系統列印)
4.核銷清冊(系統列印)
5.黏貼憑證用紙(系統列印)</t>
    </r>
    <phoneticPr fontId="9" type="noConversion"/>
  </si>
  <si>
    <t>辦理相關工作崗位訓練單位媒合、就業輔導諮詢或就業輔導講座（含議程、簽到冊、活動紀錄、照片等）</t>
    <phoneticPr fontId="20" type="noConversion"/>
  </si>
  <si>
    <t>1.專家諮詢或會議討論等設計符合訓練內容。
請依照計畫說明會ppt支用標準使用及附上佐證資料。</t>
    <phoneticPr fontId="20" type="noConversion"/>
  </si>
  <si>
    <t>1.活動紀錄
2.黏貼憑證用紙(系統列印)
3.請款單(系統列印)
4.檢附宣導相關資料(收據、簽到、樣張等)</t>
    <phoneticPr fontId="20" type="noConversion"/>
  </si>
  <si>
    <r>
      <t>1.以110學年度核銷說明會方式請款
2.</t>
    </r>
    <r>
      <rPr>
        <b/>
        <sz val="14"/>
        <rFont val="標楷體"/>
        <family val="4"/>
        <charset val="136"/>
      </rPr>
      <t>支用待</t>
    </r>
    <r>
      <rPr>
        <b/>
        <sz val="14"/>
        <color rgb="FFFF0000"/>
        <rFont val="標楷體"/>
        <family val="4"/>
        <charset val="136"/>
      </rPr>
      <t>修正計畫書核定公文</t>
    </r>
    <r>
      <rPr>
        <b/>
        <sz val="14"/>
        <rFont val="標楷體"/>
        <family val="4"/>
        <charset val="136"/>
      </rPr>
      <t>後開始使用(會通知)</t>
    </r>
    <phoneticPr fontId="20" type="noConversion"/>
  </si>
  <si>
    <t>1.申請補助單位辦理學員工作崗位訓練單位媒合。
2.就業輔導諮詢。
3.就業輔導講座。
4.本項有關之餐費，請依照支用標準使用。
請依照計畫說明會ppt支用標準使用及附上佐證資料。</t>
    <phoneticPr fontId="20" type="noConversion"/>
  </si>
  <si>
    <t>1.黏貼憑證用紙(系統列印)
2.請款單(系統列印)
3.工作崗位訓練期程表或參訪相關佐證
4.保單及保險名冊
5.收據</t>
    <phoneticPr fontId="20" type="noConversion"/>
  </si>
  <si>
    <t>各項經費結報憑證佐證文件規定(僅供參考，依實際情況所需佐證不同)</t>
    <phoneticPr fontId="20" type="noConversion"/>
  </si>
  <si>
    <r>
      <rPr>
        <b/>
        <sz val="14"/>
        <color theme="1"/>
        <rFont val="標楷體"/>
        <family val="4"/>
        <charset val="136"/>
      </rPr>
      <t>1.學校版人員領據(會計室下載)</t>
    </r>
    <r>
      <rPr>
        <sz val="14"/>
        <color theme="1"/>
        <rFont val="標楷體"/>
        <family val="4"/>
        <charset val="136"/>
      </rPr>
      <t xml:space="preserve">
2.請款申請書(系統列印)
3.核銷單總表(系統列印)
4.核銷清冊(系統列印)
5.黏貼憑證用紙(系統列印)
</t>
    </r>
    <r>
      <rPr>
        <b/>
        <sz val="14"/>
        <color theme="9"/>
        <rFont val="標楷體"/>
        <family val="4"/>
        <charset val="136"/>
      </rPr>
      <t>6.會議紀錄(新增)</t>
    </r>
    <phoneticPr fontId="32" type="noConversion"/>
  </si>
  <si>
    <r>
      <t>1.核定課程表</t>
    </r>
    <r>
      <rPr>
        <b/>
        <sz val="14"/>
        <color theme="9"/>
        <rFont val="標楷體"/>
        <family val="4"/>
        <charset val="136"/>
      </rPr>
      <t>(劃記請款課程)</t>
    </r>
    <r>
      <rPr>
        <sz val="14"/>
        <color rgb="FF000000"/>
        <rFont val="標楷體"/>
        <family val="4"/>
        <charset val="136"/>
      </rPr>
      <t xml:space="preserve">
(核定授課時間及授課師資名單)</t>
    </r>
    <phoneticPr fontId="20" type="noConversion"/>
  </si>
  <si>
    <r>
      <rPr>
        <b/>
        <sz val="14"/>
        <color rgb="FFFF0000"/>
        <rFont val="標楷體"/>
        <family val="4"/>
        <charset val="136"/>
      </rPr>
      <t>1.限辦理計畫之期中、期末檢討、規劃分析會議之專家學者出席費</t>
    </r>
    <r>
      <rPr>
        <sz val="14"/>
        <color rgb="FF000000"/>
        <rFont val="標楷體"/>
        <family val="4"/>
        <charset val="136"/>
      </rPr>
      <t xml:space="preserve">
2.請依照計畫說明會ppt支用標準使用及附上佐證資料。
3.</t>
    </r>
    <r>
      <rPr>
        <b/>
        <sz val="14"/>
        <color theme="9"/>
        <rFont val="標楷體"/>
        <family val="4"/>
        <charset val="136"/>
      </rPr>
      <t>不可請款：工作崗位導師指導費、參訪活動說明費用、就業媒合廠商出席、專家學者到校演講</t>
    </r>
    <phoneticPr fontId="20" type="noConversion"/>
  </si>
  <si>
    <t xml:space="preserve">製表人：              計畫主持人：            會計相關人員：  </t>
    <phoneticPr fontId="9" type="noConversion"/>
  </si>
  <si>
    <r>
      <rPr>
        <b/>
        <sz val="14"/>
        <color rgb="FF000000"/>
        <rFont val="標楷體"/>
        <family val="4"/>
        <charset val="136"/>
      </rPr>
      <t>1.僅提供全程參訓者前三名。</t>
    </r>
    <r>
      <rPr>
        <sz val="14"/>
        <color rgb="FF000000"/>
        <rFont val="標楷體"/>
        <family val="4"/>
        <charset val="136"/>
      </rPr>
      <t xml:space="preserve">
2.請附發放標準說明並蓋章。
3.</t>
    </r>
    <r>
      <rPr>
        <b/>
        <sz val="14"/>
        <color theme="9"/>
        <rFont val="標楷體"/>
        <family val="4"/>
        <charset val="136"/>
      </rPr>
      <t>請款請選擇 不列入所得：獎學金</t>
    </r>
    <phoneticPr fontId="20" type="noConversion"/>
  </si>
  <si>
    <r>
      <t>其他注意事項：
1.</t>
    </r>
    <r>
      <rPr>
        <sz val="14"/>
        <color rgb="FFFF0000"/>
        <rFont val="標楷體"/>
        <family val="4"/>
        <charset val="136"/>
      </rPr>
      <t>其他(雜支)項目：用途說明未列在計畫書內容，不得支應。若須支應請先進行經費變更補列用途說明。</t>
    </r>
    <r>
      <rPr>
        <sz val="14"/>
        <color rgb="FF000000"/>
        <rFont val="標楷體"/>
        <family val="4"/>
        <charset val="136"/>
      </rPr>
      <t xml:space="preserve">
2.支出分攤表：憑證黏貼用紙有自行吸收或同時兩個單位以上支應需檢附。
3.有關人事費請款，</t>
    </r>
    <r>
      <rPr>
        <b/>
        <sz val="14"/>
        <color rgb="FFFF0000"/>
        <rFont val="標楷體"/>
        <family val="4"/>
        <charset val="136"/>
      </rPr>
      <t>一定</t>
    </r>
    <r>
      <rPr>
        <sz val="14"/>
        <color rgb="FF000000"/>
        <rFont val="標楷體"/>
        <family val="4"/>
        <charset val="136"/>
      </rPr>
      <t>要附人員領據。
4.人員領據金額若有修改，務必一定要請</t>
    </r>
    <r>
      <rPr>
        <b/>
        <sz val="14"/>
        <color rgb="FFFF0000"/>
        <rFont val="標楷體"/>
        <family val="4"/>
        <charset val="136"/>
      </rPr>
      <t>領款人</t>
    </r>
    <r>
      <rPr>
        <sz val="14"/>
        <color rgb="FF000000"/>
        <rFont val="標楷體"/>
        <family val="4"/>
        <charset val="136"/>
      </rPr>
      <t>簽名。
5.若有需要上採購，請務必提前進行採購流程。</t>
    </r>
    <phoneticPr fontId="20" type="noConversion"/>
  </si>
  <si>
    <r>
      <t>注意：
1.請按</t>
    </r>
    <r>
      <rPr>
        <b/>
        <sz val="14"/>
        <color rgb="FFFF0000"/>
        <rFont val="新細明體"/>
        <family val="1"/>
        <charset val="136"/>
        <scheme val="minor"/>
      </rPr>
      <t>月</t>
    </r>
    <r>
      <rPr>
        <sz val="14"/>
        <color theme="1"/>
        <rFont val="新細明體"/>
        <family val="1"/>
        <charset val="136"/>
        <scheme val="minor"/>
      </rPr>
      <t>請款，當月發生當月請款。
2.對於請款規定有疑慮請詢問勞動部或會計室。
3.請看完請款規定再請款，</t>
    </r>
    <r>
      <rPr>
        <b/>
        <sz val="14"/>
        <color rgb="FFFF0000"/>
        <rFont val="新細明體"/>
        <family val="1"/>
        <charset val="136"/>
        <scheme val="minor"/>
      </rPr>
      <t>其他項目</t>
    </r>
    <r>
      <rPr>
        <sz val="14"/>
        <color theme="1"/>
        <rFont val="新細明體"/>
        <family val="1"/>
        <charset val="136"/>
        <scheme val="minor"/>
      </rPr>
      <t>未列於用途說明的細項，請提前上簽呈核准再請款。
4.活動或購買商品，除了需要照片請款項目外，其他也</t>
    </r>
    <r>
      <rPr>
        <b/>
        <sz val="14"/>
        <color rgb="FFFF0000"/>
        <rFont val="新細明體"/>
        <family val="1"/>
        <charset val="136"/>
        <scheme val="minor"/>
      </rPr>
      <t>建議</t>
    </r>
    <r>
      <rPr>
        <sz val="14"/>
        <color theme="1"/>
        <rFont val="新細明體"/>
        <family val="1"/>
        <charset val="136"/>
        <scheme val="minor"/>
      </rPr>
      <t>拍照，以備請款佐證不足能提供。
5.工讀金使用，請先依照人事室人員約用時間</t>
    </r>
    <r>
      <rPr>
        <b/>
        <sz val="14"/>
        <color rgb="FFFF0000"/>
        <rFont val="新細明體"/>
        <family val="1"/>
        <charset val="136"/>
        <scheme val="minor"/>
      </rPr>
      <t>前一個月</t>
    </r>
    <r>
      <rPr>
        <sz val="14"/>
        <color theme="1"/>
        <rFont val="新細明體"/>
        <family val="1"/>
        <charset val="136"/>
        <scheme val="minor"/>
      </rPr>
      <t>先行辦理約用。
6.佐證若跟請款內容無關，請刪除。</t>
    </r>
    <phoneticPr fontId="20" type="noConversion"/>
  </si>
  <si>
    <t>計畫主持人費</t>
    <phoneticPr fontId="20" type="noConversion"/>
  </si>
  <si>
    <r>
      <t xml:space="preserve">*注意請款時間，請保留學校行政流程時間(二至三週)，避免無法如期報部核銷。
</t>
    </r>
    <r>
      <rPr>
        <b/>
        <sz val="14"/>
        <color rgb="FFFF0000"/>
        <rFont val="標楷體"/>
        <family val="4"/>
        <charset val="136"/>
      </rPr>
      <t>※本表僅供參考，校內自籌款請依校內規定請領；分署補款款經費依照勞動部規定請領，核銷佐證如各學年度說明會手冊。</t>
    </r>
    <r>
      <rPr>
        <b/>
        <sz val="14"/>
        <rFont val="標楷體"/>
        <family val="4"/>
        <charset val="136"/>
      </rPr>
      <t xml:space="preserve">
</t>
    </r>
    <r>
      <rPr>
        <b/>
        <sz val="14"/>
        <color rgb="FFFF0000"/>
        <rFont val="標楷體"/>
        <family val="4"/>
        <charset val="136"/>
      </rPr>
      <t xml:space="preserve">※支用前請務必提前了解請款規定，若有疑慮請先詢問會計室或勞動部窗口，避免無法核銷。
※請按月請款
</t>
    </r>
    <r>
      <rPr>
        <b/>
        <sz val="14"/>
        <color theme="9"/>
        <rFont val="標楷體"/>
        <family val="4"/>
        <charset val="136"/>
      </rPr>
      <t>※請款請一式兩份(正本+影本)，若是自籌款只要正本；若同時有補助款和自籌款請附分攤表</t>
    </r>
    <phoneticPr fontId="20" type="noConversion"/>
  </si>
  <si>
    <t>用於****課程(哪一堂?)</t>
    <phoneticPr fontId="9" type="noConversion"/>
  </si>
  <si>
    <r>
      <t>1.工作人員名冊，用</t>
    </r>
    <r>
      <rPr>
        <b/>
        <sz val="14"/>
        <color rgb="FFFF0000"/>
        <rFont val="標楷體"/>
        <family val="4"/>
        <charset val="136"/>
      </rPr>
      <t>學校版人員約用書</t>
    </r>
    <r>
      <rPr>
        <sz val="14"/>
        <color rgb="FF000000"/>
        <rFont val="標楷體"/>
        <family val="4"/>
        <charset val="136"/>
      </rPr>
      <t xml:space="preserve">替代，記得要留著不要丟掉。
</t>
    </r>
    <r>
      <rPr>
        <b/>
        <sz val="14"/>
        <color theme="9"/>
        <rFont val="標楷體"/>
        <family val="4"/>
        <charset val="136"/>
      </rPr>
      <t>2.請附工作紀錄表(如佐證工作人員表單)-可以打字，計畫主持人蓋章
3.請附臨時工簽到表(學校人事室下載)</t>
    </r>
    <r>
      <rPr>
        <sz val="14"/>
        <color rgb="FF000000"/>
        <rFont val="標楷體"/>
        <family val="4"/>
        <charset val="136"/>
      </rPr>
      <t xml:space="preserve">
</t>
    </r>
    <r>
      <rPr>
        <sz val="14"/>
        <color rgb="FFFF0000"/>
        <rFont val="標楷體"/>
        <family val="4"/>
        <charset val="136"/>
      </rPr>
      <t>※</t>
    </r>
    <r>
      <rPr>
        <b/>
        <sz val="14"/>
        <color rgb="FFFF0000"/>
        <rFont val="標楷體"/>
        <family val="4"/>
        <charset val="136"/>
      </rPr>
      <t>參訓學員於授課時段不得請領。
※同一天最多補助三人</t>
    </r>
    <phoneticPr fontId="20" type="noConversion"/>
  </si>
  <si>
    <t>實務課程名稱</t>
    <phoneticPr fontId="38" type="noConversion"/>
  </si>
  <si>
    <t>序</t>
  </si>
  <si>
    <t>課程單元</t>
    <phoneticPr fontId="38" type="noConversion"/>
  </si>
  <si>
    <t>時數</t>
    <phoneticPr fontId="38" type="noConversion"/>
  </si>
  <si>
    <t>身分別</t>
  </si>
  <si>
    <t>授課師資</t>
    <phoneticPr fontId="38" type="noConversion"/>
  </si>
  <si>
    <t>上課日期時間</t>
    <phoneticPr fontId="38" type="noConversion"/>
  </si>
  <si>
    <t>授課教室</t>
    <phoneticPr fontId="38" type="noConversion"/>
  </si>
  <si>
    <t>授課教師簽名</t>
    <phoneticPr fontId="38" type="noConversion"/>
  </si>
  <si>
    <t>計畫主持人:</t>
    <phoneticPr fontId="38" type="noConversion"/>
  </si>
  <si>
    <t>說明:上述授課鐘點費不受由本計畫支領，採由本校自行負擔，以此證明。</t>
    <phoneticPr fontId="38" type="noConversion"/>
  </si>
  <si>
    <t xml:space="preserve">○○○學年度「補助大專校院辦理就業學程計畫」
中國文化大學-○○○○○○學程
授課鐘點費清單 </t>
    <phoneticPr fontId="9" type="noConversion"/>
  </si>
  <si>
    <t>領據簽領日期須為月底或請領月份後
※變更請附核定公文</t>
    <phoneticPr fontId="32" type="noConversion"/>
  </si>
  <si>
    <r>
      <t xml:space="preserve">○○○學年度「補助大專校院辦理就業學程計畫」
</t>
    </r>
    <r>
      <rPr>
        <b/>
        <sz val="20"/>
        <color theme="1"/>
        <rFont val="標楷體"/>
        <family val="4"/>
        <charset val="136"/>
      </rPr>
      <t>中國文化大學-○○○○學程</t>
    </r>
    <r>
      <rPr>
        <b/>
        <sz val="20"/>
        <color rgb="FF000000"/>
        <rFont val="標楷體"/>
        <family val="4"/>
        <charset val="136"/>
      </rPr>
      <t xml:space="preserve">
工作紀錄(○○○年○○月)</t>
    </r>
    <phoneticPr fontId="9" type="noConversion"/>
  </si>
  <si>
    <t>中國文化大學-○○○○○學程</t>
    <phoneticPr fontId="9" type="noConversion"/>
  </si>
  <si>
    <t>○○○學年度「補助大專校院辦理就業學程計畫」</t>
    <phoneticPr fontId="9" type="noConversion"/>
  </si>
  <si>
    <t>○○○學年度「補助大專校院辦理就業學程計畫」</t>
    <phoneticPr fontId="9" type="noConversion"/>
  </si>
  <si>
    <t>○○月份-○○○(姓名)</t>
    <phoneticPr fontId="9" type="noConversion"/>
  </si>
  <si>
    <r>
      <rPr>
        <strike/>
        <sz val="14"/>
        <color rgb="FFFF0000"/>
        <rFont val="標楷體"/>
        <family val="4"/>
        <charset val="136"/>
      </rPr>
      <t>1.工作人員名冊</t>
    </r>
    <r>
      <rPr>
        <sz val="14"/>
        <color theme="1"/>
        <rFont val="標楷體"/>
        <family val="4"/>
        <charset val="136"/>
      </rPr>
      <t xml:space="preserve">
2.</t>
    </r>
    <r>
      <rPr>
        <b/>
        <sz val="14"/>
        <color rgb="FFFF0000"/>
        <rFont val="標楷體"/>
        <family val="4"/>
        <charset val="136"/>
      </rPr>
      <t>工作紀錄(時段及工作內容)→各式佐證檔案</t>
    </r>
    <phoneticPr fontId="20" type="noConversion"/>
  </si>
  <si>
    <t>○○○學年度「補助大專校院辦理就業學程計畫」
中國文化大學-○○○○○學程
協同主持人費 支出分攤表</t>
    <phoneticPr fontId="9" type="noConversion"/>
  </si>
  <si>
    <t>○○○學年度「補助大專校院辦理就業學程計畫」
中國文化大學-○○○○○學程
工作人員費 支出分攤表</t>
    <phoneticPr fontId="9" type="noConversion"/>
  </si>
  <si>
    <t>○○日期-○○○(姓名)</t>
    <phoneticPr fontId="9" type="noConversion"/>
  </si>
  <si>
    <t>○○○學年度「補助大專校院辦理就業學程計畫」
中國文化大學-○○○○○學程
出席費 支出分攤表</t>
    <phoneticPr fontId="9" type="noConversion"/>
  </si>
  <si>
    <t>○○小時-○○○(姓名)</t>
    <phoneticPr fontId="9" type="noConversion"/>
  </si>
  <si>
    <t>○○○學年度「補助大專校院辦理就業學程計畫」
中國文化大學-○○○○○學程
訓練就業服務費 支出分攤表</t>
    <phoneticPr fontId="9" type="noConversion"/>
  </si>
  <si>
    <t>○○○學年度「補助大專校院辦理就業學程計畫」
中國文化大學-○○○○○學程
課程設計費 支出分攤表</t>
    <phoneticPr fontId="9" type="noConversion"/>
  </si>
  <si>
    <t>○○○學年度「補助大專校院辦理就業學程計畫」
中國文化大學-○○○○○學程
講師鐘點費(外聘/內聘) 支出分攤表</t>
    <phoneticPr fontId="9" type="noConversion"/>
  </si>
  <si>
    <t>○○○學年度「補助大專校院辦理就業學程計畫」
中國文化大學-○○○學程
雜費 用途明細表</t>
    <phoneticPr fontId="9" type="noConversion"/>
  </si>
  <si>
    <t>簽到出席名單：</t>
    <phoneticPr fontId="9" type="noConversion"/>
  </si>
  <si>
    <t>活動時間:○○○年○月○日 ○:○-○:○</t>
    <phoneticPr fontId="9" type="noConversion"/>
  </si>
  <si>
    <t>○○○學年度補助大專校院辦理就業學程計畫
中國文化大學-○○○○○○學程
○○費 支出項目清單</t>
    <phoneticPr fontId="9" type="noConversion"/>
  </si>
  <si>
    <t>共○項</t>
    <phoneticPr fontId="9" type="noConversion"/>
  </si>
  <si>
    <t>簽領冊</t>
    <phoneticPr fontId="9" type="noConversion"/>
  </si>
  <si>
    <t>數量:○○</t>
    <phoneticPr fontId="9" type="noConversion"/>
  </si>
  <si>
    <t>書籍名稱:○○○</t>
    <phoneticPr fontId="9" type="noConversion"/>
  </si>
  <si>
    <t>單價:○○元/本</t>
    <phoneticPr fontId="9" type="noConversion"/>
  </si>
  <si>
    <t>○○○學年度「補助大專校院辦理就業學程計畫」
中國文化大學-○○○學程
材料費 用途明細表</t>
    <phoneticPr fontId="9" type="noConversion"/>
  </si>
  <si>
    <t>○○○學年度「補助大專校院辦理就業學程計畫」
中國文化大學-○○○學程
交通費 用途明細表</t>
    <phoneticPr fontId="9" type="noConversion"/>
  </si>
  <si>
    <t>○○○學年度補助大專院校就業學程計畫</t>
    <phoneticPr fontId="9" type="noConversion"/>
  </si>
  <si>
    <t>課程名稱:○○○</t>
    <phoneticPr fontId="9" type="noConversion"/>
  </si>
  <si>
    <t>計畫主持人簽章：</t>
    <phoneticPr fontId="9" type="noConversion"/>
  </si>
  <si>
    <r>
      <t xml:space="preserve">1.學校版人員領據(會計室下載)
</t>
    </r>
    <r>
      <rPr>
        <b/>
        <sz val="14"/>
        <color rgb="FFFF0000"/>
        <rFont val="標楷體"/>
        <family val="4"/>
        <charset val="136"/>
      </rPr>
      <t>2.活動紀錄、簽到表</t>
    </r>
    <r>
      <rPr>
        <sz val="14"/>
        <color theme="1"/>
        <rFont val="標楷體"/>
        <family val="4"/>
        <charset val="136"/>
      </rPr>
      <t xml:space="preserve">
3.請款申請書(系統列印)
4.核銷單總表(系統列印)
5.核銷清冊(系統列印)
6.黏貼憑證用紙(系統列印)</t>
    </r>
    <phoneticPr fontId="20" type="noConversion"/>
  </si>
  <si>
    <t>限補助術科課程，支用於消耗性材料購置等項目，每人最高600元為上限。</t>
    <phoneticPr fontId="9" type="noConversion"/>
  </si>
  <si>
    <r>
      <t>1.請依照計畫說明會ppt支用標準使用及附上佐證資料。
2.用途明細表需要有材料</t>
    </r>
    <r>
      <rPr>
        <b/>
        <sz val="14"/>
        <color rgb="FFFF0000"/>
        <rFont val="標楷體"/>
        <family val="4"/>
        <charset val="136"/>
      </rPr>
      <t>實物照片</t>
    </r>
    <r>
      <rPr>
        <b/>
        <sz val="14"/>
        <rFont val="標楷體"/>
        <family val="4"/>
        <charset val="136"/>
      </rPr>
      <t xml:space="preserve">。
</t>
    </r>
    <r>
      <rPr>
        <sz val="14"/>
        <rFont val="標楷體"/>
        <family val="4"/>
        <charset val="136"/>
      </rPr>
      <t>3.補助術科課程，支用於</t>
    </r>
    <r>
      <rPr>
        <b/>
        <sz val="14"/>
        <color rgb="FFFF0000"/>
        <rFont val="標楷體"/>
        <family val="4"/>
        <charset val="136"/>
      </rPr>
      <t>消耗性材料</t>
    </r>
    <r>
      <rPr>
        <sz val="14"/>
        <rFont val="標楷體"/>
        <family val="4"/>
        <charset val="136"/>
      </rPr>
      <t>購置。
4.勿報支教學設備或數位3C用品等。</t>
    </r>
    <phoneticPr fontId="20" type="noConversion"/>
  </si>
  <si>
    <t>租車費</t>
    <phoneticPr fontId="20" type="noConversion"/>
  </si>
  <si>
    <t xml:space="preserve">1.每日每輛最高補助1萬元。
2.不可請領油資、過路費等。
※辦理校外教學或活動租用車輛，請依教育部「學校辦理校外教學活動租用車輛應行注意事項(112年10月16日修訂)」規定辦理。請款時
檢附下列文件： 
(一) 遊覽車業者需經交通部公路局公告最近兩次評鑑皆合格，且出具最近一年公路監理機關之遊覽車客運業安全考核證明。 
(二) 車齡（計算出廠日期至租用結束日期）不得逾十年並應裝置下列系統： 
1. 須為使用可適性打造遊覽車之底盤打造之遊覽車。 
2. 先進駕駛輔助系統。 
3. 行車視野輔助系統。 
4. 全球衛星定位系統(GPS)，並提供車輛動態資訊介接至交通部公路局遊覽車動態資訊管理系統(以下簡稱動態系統)，且應提供
動態系統連結及帳號、密碼。 
(三) 駕駛人一年內不得有重大違規及肇事紀錄，且不得任意更換駕駛(檢附派車單)。若車輛、駕駛臨時更換，須先報知申請單位。 
(四) 車輛駕駛人檢查行車執照、駕駛執照及安全設備，由得標廠商及駕駛人於「車輛安全檢核項目表」簽章後提供予學校。 </t>
    <phoneticPr fontId="20" type="noConversion"/>
  </si>
  <si>
    <t>勞動部勞動力發展署
北基宜花金馬分署</t>
    <phoneticPr fontId="9" type="noConversion"/>
  </si>
  <si>
    <t>中國文化大學</t>
    <phoneticPr fontId="9" type="noConversion"/>
  </si>
  <si>
    <t>○○○學年度「補助大專校院辦理就業學程計畫」
中國文化大學-○○○○○學程
計畫主持人費 支出分攤表</t>
    <phoneticPr fontId="9" type="noConversion"/>
  </si>
  <si>
    <t>EX：
自籌款-校付補充保費
或
自行吸收-計畫主持人自行吸收</t>
    <phoneticPr fontId="9" type="noConversion"/>
  </si>
  <si>
    <r>
      <rPr>
        <b/>
        <sz val="16"/>
        <color rgb="FFFF0000"/>
        <rFont val="標楷體"/>
        <family val="4"/>
        <charset val="136"/>
      </rPr>
      <t>支出用途</t>
    </r>
    <r>
      <rPr>
        <b/>
        <sz val="16"/>
        <rFont val="標楷體"/>
        <family val="4"/>
        <charset val="136"/>
      </rPr>
      <t xml:space="preserve">
EX:○月、○月-姓名</t>
    </r>
    <phoneticPr fontId="9" type="noConversion"/>
  </si>
  <si>
    <t>中國文化大學</t>
    <phoneticPr fontId="9" type="noConversion"/>
  </si>
  <si>
    <t>簽名</t>
    <phoneticPr fontId="9" type="noConversion"/>
  </si>
  <si>
    <t>姓名：○○○</t>
    <phoneticPr fontId="9" type="noConversion"/>
  </si>
  <si>
    <r>
      <rPr>
        <b/>
        <sz val="14"/>
        <color rgb="FF000000"/>
        <rFont val="標楷體"/>
        <family val="4"/>
        <charset val="136"/>
      </rPr>
      <t>時薪：</t>
    </r>
    <r>
      <rPr>
        <b/>
        <sz val="14"/>
        <color theme="1"/>
        <rFont val="標楷體"/>
        <family val="4"/>
        <charset val="136"/>
      </rPr>
      <t xml:space="preserve">____元/時
</t>
    </r>
    <r>
      <rPr>
        <b/>
        <sz val="14"/>
        <color rgb="FF000000"/>
        <rFont val="標楷體"/>
        <family val="4"/>
        <charset val="136"/>
      </rPr>
      <t>本月總時數：_______小時
補助款核銷金額：__________元</t>
    </r>
    <r>
      <rPr>
        <sz val="14"/>
        <color rgb="FF000000"/>
        <rFont val="標楷體"/>
        <family val="4"/>
        <charset val="136"/>
      </rPr>
      <t xml:space="preserve">
備註：
計畫主持人簽章：</t>
    </r>
    <phoneticPr fontId="9" type="noConversion"/>
  </si>
  <si>
    <r>
      <t>1.學期初須繳交其他費用支出明細表</t>
    </r>
    <r>
      <rPr>
        <b/>
        <sz val="14"/>
        <color rgb="FFFF0000"/>
        <rFont val="標楷體"/>
        <family val="4"/>
        <charset val="136"/>
      </rPr>
      <t>(會通知)</t>
    </r>
    <r>
      <rPr>
        <sz val="14"/>
        <color rgb="FF000000"/>
        <rFont val="標楷體"/>
        <family val="4"/>
        <charset val="136"/>
      </rPr>
      <t xml:space="preserve">
2.不確定項目請先詢問再支應
3.未列於經費一覽表用途說明切勿支應
4.因課程需要的軟體授權費、證照費…等，請說明並簽呈核准後支用。
5.教學設備或數位3C用品(例如：延長線、USB、硬碟、滑鼠、鍵盤、麥克風、電池、投影筆等等)，</t>
    </r>
    <r>
      <rPr>
        <b/>
        <sz val="14"/>
        <color rgb="FFFF0000"/>
        <rFont val="標楷體"/>
        <family val="4"/>
        <charset val="136"/>
      </rPr>
      <t>不得支用</t>
    </r>
    <r>
      <rPr>
        <sz val="14"/>
        <color rgb="FF000000"/>
        <rFont val="標楷體"/>
        <family val="4"/>
        <charset val="136"/>
      </rPr>
      <t>。
6.碳粉匣、紙張，准予支用。</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</si>
</sst>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76" formatCode="#,##0&quot; &quot;"/>
    <numFmt numFmtId="177" formatCode="[$NT$-404]#,##0.00;[Red]&quot;-&quot;[$NT$-404]#,##0.00"/>
    <numFmt numFmtId="178" formatCode="[$-404]e/m/d;@"/>
    <numFmt numFmtId="179" formatCode="_-* #,##0_-;\-* #,##0_-;_-* &quot;-&quot;??_-;_-@_-"/>
    <numFmt numFmtId="180" formatCode="m&quot;月&quot;d&quot;日&quot;"/>
  </numFmts>
  <fonts count="45">
    <font>
      <sz val="12"/>
      <color rgb="FF000000"/>
      <name val="新細明體"/>
      <family val="1"/>
      <charset val="136"/>
    </font>
    <font>
      <sz val="12"/>
      <color theme="1"/>
      <name val="新細明體"/>
      <family val="2"/>
      <charset val="136"/>
      <scheme val="minor"/>
    </font>
    <font>
      <sz val="12"/>
      <color theme="1"/>
      <name val="新細明體"/>
      <family val="2"/>
      <charset val="136"/>
      <scheme val="minor"/>
    </font>
    <font>
      <b/>
      <i/>
      <sz val="16"/>
      <color rgb="FF000000"/>
      <name val="新細明體"/>
      <family val="1"/>
      <charset val="136"/>
    </font>
    <font>
      <b/>
      <i/>
      <u/>
      <sz val="12"/>
      <color rgb="FF000000"/>
      <name val="新細明體"/>
      <family val="1"/>
      <charset val="136"/>
    </font>
    <font>
      <b/>
      <sz val="20"/>
      <color rgb="FF000000"/>
      <name val="標楷體"/>
      <family val="4"/>
      <charset val="136"/>
    </font>
    <font>
      <sz val="12"/>
      <color rgb="FF000000"/>
      <name val="微軟正黑體"/>
      <family val="2"/>
      <charset val="136"/>
    </font>
    <font>
      <b/>
      <sz val="14"/>
      <color rgb="FF000000"/>
      <name val="標楷體"/>
      <family val="4"/>
      <charset val="136"/>
    </font>
    <font>
      <sz val="14"/>
      <color rgb="FF000000"/>
      <name val="標楷體"/>
      <family val="4"/>
      <charset val="136"/>
    </font>
    <font>
      <sz val="9"/>
      <name val="新細明體"/>
      <family val="1"/>
      <charset val="136"/>
    </font>
    <font>
      <b/>
      <sz val="12"/>
      <color rgb="FF000000"/>
      <name val="標楷體"/>
      <family val="4"/>
      <charset val="136"/>
    </font>
    <font>
      <b/>
      <sz val="16"/>
      <color rgb="FF000000"/>
      <name val="標楷體"/>
      <family val="4"/>
      <charset val="136"/>
    </font>
    <font>
      <sz val="16"/>
      <color rgb="FF000000"/>
      <name val="標楷體"/>
      <family val="4"/>
      <charset val="136"/>
    </font>
    <font>
      <sz val="12"/>
      <color rgb="FF000000"/>
      <name val="標楷體"/>
      <family val="4"/>
      <charset val="136"/>
    </font>
    <font>
      <sz val="12"/>
      <color rgb="FF999999"/>
      <name val="標楷體"/>
      <family val="4"/>
      <charset val="136"/>
    </font>
    <font>
      <sz val="16"/>
      <color rgb="FF000000"/>
      <name val="微軟正黑體"/>
      <family val="2"/>
      <charset val="136"/>
    </font>
    <font>
      <b/>
      <sz val="12"/>
      <color rgb="FFBFBFBF"/>
      <name val="標楷體"/>
      <family val="4"/>
      <charset val="136"/>
    </font>
    <font>
      <b/>
      <sz val="20"/>
      <color theme="1"/>
      <name val="標楷體"/>
      <family val="4"/>
      <charset val="136"/>
    </font>
    <font>
      <b/>
      <sz val="18"/>
      <color rgb="FF000000"/>
      <name val="標楷體"/>
      <family val="4"/>
      <charset val="136"/>
    </font>
    <font>
      <sz val="14"/>
      <color theme="1"/>
      <name val="標楷體"/>
      <family val="4"/>
      <charset val="136"/>
    </font>
    <font>
      <sz val="9"/>
      <name val="新細明體"/>
      <family val="2"/>
      <charset val="136"/>
      <scheme val="minor"/>
    </font>
    <font>
      <sz val="16"/>
      <color theme="1"/>
      <name val="標楷體"/>
      <family val="4"/>
      <charset val="136"/>
    </font>
    <font>
      <sz val="12"/>
      <color rgb="FF000000"/>
      <name val="新細明體"/>
      <family val="1"/>
      <charset val="136"/>
    </font>
    <font>
      <sz val="16"/>
      <color rgb="FFFF0000"/>
      <name val="標楷體"/>
      <family val="4"/>
      <charset val="136"/>
    </font>
    <font>
      <sz val="12"/>
      <color theme="1"/>
      <name val="Times New Roman"/>
      <family val="1"/>
    </font>
    <font>
      <sz val="10"/>
      <color rgb="FF000000"/>
      <name val="標楷體"/>
      <family val="4"/>
      <charset val="136"/>
    </font>
    <font>
      <sz val="18"/>
      <color rgb="FF000000"/>
      <name val="標楷體"/>
      <family val="4"/>
      <charset val="136"/>
    </font>
    <font>
      <sz val="12"/>
      <color theme="1"/>
      <name val="新細明體"/>
      <family val="2"/>
      <scheme val="minor"/>
    </font>
    <font>
      <b/>
      <sz val="14"/>
      <color theme="1"/>
      <name val="標楷體"/>
      <family val="4"/>
      <charset val="136"/>
    </font>
    <font>
      <sz val="14"/>
      <name val="標楷體"/>
      <family val="4"/>
      <charset val="136"/>
    </font>
    <font>
      <b/>
      <sz val="14"/>
      <color rgb="FFFF0000"/>
      <name val="標楷體"/>
      <family val="4"/>
      <charset val="136"/>
    </font>
    <font>
      <b/>
      <sz val="14"/>
      <name val="標楷體"/>
      <family val="4"/>
      <charset val="136"/>
    </font>
    <font>
      <sz val="9"/>
      <name val="新細明體"/>
      <family val="3"/>
      <charset val="136"/>
      <scheme val="minor"/>
    </font>
    <font>
      <sz val="14"/>
      <color rgb="FFFF0000"/>
      <name val="標楷體"/>
      <family val="4"/>
      <charset val="136"/>
    </font>
    <font>
      <b/>
      <sz val="14"/>
      <color theme="9"/>
      <name val="標楷體"/>
      <family val="4"/>
      <charset val="136"/>
    </font>
    <font>
      <sz val="14"/>
      <color theme="1"/>
      <name val="新細明體"/>
      <family val="1"/>
      <charset val="136"/>
      <scheme val="minor"/>
    </font>
    <font>
      <b/>
      <sz val="14"/>
      <color rgb="FFFF0000"/>
      <name val="新細明體"/>
      <family val="1"/>
      <charset val="136"/>
      <scheme val="minor"/>
    </font>
    <font>
      <sz val="12"/>
      <color rgb="FF000000"/>
      <name val="宋体"/>
      <family val="3"/>
      <charset val="136"/>
    </font>
    <font>
      <sz val="9"/>
      <name val="宋体"/>
    </font>
    <font>
      <sz val="18"/>
      <name val="標楷體"/>
      <family val="4"/>
      <charset val="136"/>
    </font>
    <font>
      <sz val="16"/>
      <name val="標楷體"/>
      <family val="4"/>
      <charset val="136"/>
    </font>
    <font>
      <strike/>
      <sz val="14"/>
      <color rgb="FFFF0000"/>
      <name val="標楷體"/>
      <family val="4"/>
      <charset val="136"/>
    </font>
    <font>
      <u/>
      <sz val="14"/>
      <color rgb="FFFF0000"/>
      <name val="標楷體"/>
      <family val="4"/>
      <charset val="136"/>
    </font>
    <font>
      <b/>
      <sz val="16"/>
      <name val="標楷體"/>
      <family val="4"/>
      <charset val="136"/>
    </font>
    <font>
      <b/>
      <sz val="16"/>
      <color rgb="FFFF0000"/>
      <name val="標楷體"/>
      <family val="4"/>
      <charset val="136"/>
    </font>
  </fonts>
  <fills count="7">
    <fill>
      <patternFill patternType="none"/>
    </fill>
    <fill>
      <patternFill patternType="gray125"/>
    </fill>
    <fill>
      <patternFill patternType="solid">
        <fgColor theme="0" tint="-0.14999847407452621"/>
        <bgColor rgb="FFBFBFBF"/>
      </patternFill>
    </fill>
    <fill>
      <patternFill patternType="solid">
        <fgColor theme="0"/>
        <bgColor indexed="64"/>
      </patternFill>
    </fill>
    <fill>
      <patternFill patternType="solid">
        <fgColor theme="0"/>
        <bgColor rgb="FFCCCCCC"/>
      </patternFill>
    </fill>
    <fill>
      <patternFill patternType="solid">
        <fgColor theme="0"/>
        <bgColor rgb="FFBFBFBF"/>
      </patternFill>
    </fill>
    <fill>
      <patternFill patternType="solid">
        <fgColor theme="0"/>
        <bgColor rgb="FFD0CECE"/>
      </patternFill>
    </fill>
  </fills>
  <borders count="50">
    <border>
      <left/>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A"/>
      </left>
      <right style="thin">
        <color rgb="FF00000A"/>
      </right>
      <top style="thin">
        <color rgb="FF00000A"/>
      </top>
      <bottom style="thin">
        <color rgb="FF00000A"/>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indexed="64"/>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rgb="FF00000A"/>
      </left>
      <right style="thin">
        <color rgb="FF00000A"/>
      </right>
      <top/>
      <bottom style="thin">
        <color rgb="FF000000"/>
      </bottom>
      <diagonal/>
    </border>
    <border>
      <left style="thin">
        <color rgb="FF000000"/>
      </left>
      <right style="thin">
        <color rgb="FF00000A"/>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A"/>
      </right>
      <top/>
      <bottom/>
      <diagonal/>
    </border>
    <border>
      <left style="thin">
        <color rgb="FF00000A"/>
      </left>
      <right style="thin">
        <color rgb="FF00000A"/>
      </right>
      <top/>
      <bottom/>
      <diagonal/>
    </border>
    <border>
      <left style="thin">
        <color rgb="FF00000A"/>
      </left>
      <right/>
      <top/>
      <bottom style="thin">
        <color rgb="FF00000A"/>
      </bottom>
      <diagonal/>
    </border>
    <border>
      <left/>
      <right style="thin">
        <color rgb="FF00000A"/>
      </right>
      <top/>
      <bottom style="thin">
        <color rgb="FF00000A"/>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s>
  <cellStyleXfs count="12">
    <xf numFmtId="0" fontId="0" fillId="0" borderId="0">
      <alignment vertical="center"/>
    </xf>
    <xf numFmtId="0" fontId="3" fillId="0" borderId="0" applyNumberFormat="0" applyBorder="0" applyProtection="0">
      <alignment horizontal="center" vertical="center"/>
    </xf>
    <xf numFmtId="0" fontId="3" fillId="0" borderId="0" applyNumberFormat="0" applyBorder="0" applyProtection="0">
      <alignment horizontal="center" vertical="center" textRotation="90"/>
    </xf>
    <xf numFmtId="0" fontId="4" fillId="0" borderId="0" applyNumberFormat="0" applyBorder="0" applyProtection="0">
      <alignment vertical="center"/>
    </xf>
    <xf numFmtId="177" fontId="4" fillId="0" borderId="0" applyBorder="0" applyProtection="0">
      <alignment vertical="center"/>
    </xf>
    <xf numFmtId="0" fontId="2" fillId="0" borderId="0">
      <alignment vertical="center"/>
    </xf>
    <xf numFmtId="0" fontId="22" fillId="0" borderId="0">
      <alignment vertical="center"/>
    </xf>
    <xf numFmtId="43" fontId="22" fillId="0" borderId="0" applyFont="0" applyFill="0" applyBorder="0" applyAlignment="0" applyProtection="0">
      <alignment vertical="center"/>
    </xf>
    <xf numFmtId="0" fontId="1" fillId="0" borderId="0">
      <alignment vertical="center"/>
    </xf>
    <xf numFmtId="0" fontId="27" fillId="0" borderId="0"/>
    <xf numFmtId="0" fontId="37" fillId="0" borderId="0">
      <alignment vertical="center"/>
    </xf>
    <xf numFmtId="0" fontId="22" fillId="0" borderId="0" applyNumberFormat="0" applyBorder="0" applyProtection="0">
      <alignment vertical="center"/>
    </xf>
  </cellStyleXfs>
  <cellXfs count="221">
    <xf numFmtId="0" fontId="0" fillId="0" borderId="0" xfId="0">
      <alignment vertical="center"/>
    </xf>
    <xf numFmtId="0" fontId="6" fillId="0" borderId="0" xfId="0" applyFont="1">
      <alignment vertical="center"/>
    </xf>
    <xf numFmtId="0" fontId="0" fillId="3" borderId="0" xfId="0" applyFill="1">
      <alignment vertical="center"/>
    </xf>
    <xf numFmtId="0" fontId="7" fillId="4" borderId="7"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5" xfId="0" applyFont="1" applyFill="1" applyBorder="1">
      <alignment vertical="center"/>
    </xf>
    <xf numFmtId="0" fontId="6" fillId="3" borderId="0" xfId="0" applyFont="1" applyFill="1">
      <alignment vertical="center"/>
    </xf>
    <xf numFmtId="0" fontId="7" fillId="5" borderId="5" xfId="0" applyFont="1" applyFill="1" applyBorder="1" applyAlignment="1">
      <alignment horizontal="center" vertical="center" wrapText="1"/>
    </xf>
    <xf numFmtId="0" fontId="16" fillId="3" borderId="5" xfId="0" applyFont="1" applyFill="1" applyBorder="1" applyAlignment="1">
      <alignment horizontal="center" vertical="center" wrapText="1"/>
    </xf>
    <xf numFmtId="178" fontId="16" fillId="3" borderId="5" xfId="0" applyNumberFormat="1" applyFont="1" applyFill="1" applyBorder="1" applyAlignment="1">
      <alignment horizontal="center" vertical="center" wrapText="1"/>
    </xf>
    <xf numFmtId="0" fontId="16" fillId="3" borderId="5" xfId="0" applyFont="1" applyFill="1" applyBorder="1" applyAlignment="1">
      <alignment vertical="center" wrapText="1"/>
    </xf>
    <xf numFmtId="0" fontId="16" fillId="3" borderId="1" xfId="0" applyFont="1" applyFill="1" applyBorder="1" applyAlignment="1">
      <alignment horizontal="center" vertical="center" wrapText="1"/>
    </xf>
    <xf numFmtId="178" fontId="16" fillId="3" borderId="1" xfId="0" applyNumberFormat="1" applyFont="1" applyFill="1" applyBorder="1" applyAlignment="1">
      <alignment horizontal="center" vertical="center" wrapText="1"/>
    </xf>
    <xf numFmtId="0" fontId="16" fillId="3" borderId="1" xfId="0" applyFont="1" applyFill="1" applyBorder="1" applyAlignment="1">
      <alignment vertical="center" wrapText="1"/>
    </xf>
    <xf numFmtId="0" fontId="12" fillId="3" borderId="0" xfId="0" applyFont="1" applyFill="1" applyAlignment="1">
      <alignment vertical="center" wrapText="1"/>
    </xf>
    <xf numFmtId="0" fontId="13" fillId="3" borderId="0" xfId="0" applyFont="1" applyFill="1">
      <alignment vertical="center"/>
    </xf>
    <xf numFmtId="0" fontId="14" fillId="3" borderId="8" xfId="0" applyFont="1" applyFill="1" applyBorder="1" applyAlignment="1">
      <alignment horizontal="center" vertical="center"/>
    </xf>
    <xf numFmtId="178" fontId="14" fillId="3" borderId="8" xfId="0" applyNumberFormat="1" applyFont="1" applyFill="1" applyBorder="1" applyAlignment="1">
      <alignment horizontal="center" vertical="center"/>
    </xf>
    <xf numFmtId="0" fontId="14" fillId="3" borderId="8" xfId="0" applyFont="1" applyFill="1" applyBorder="1" applyAlignment="1">
      <alignment horizontal="center" vertical="center" wrapText="1"/>
    </xf>
    <xf numFmtId="0" fontId="13" fillId="3" borderId="8" xfId="0" applyFont="1" applyFill="1" applyBorder="1">
      <alignment vertical="center"/>
    </xf>
    <xf numFmtId="0" fontId="7" fillId="5" borderId="8"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8" xfId="0" applyFont="1" applyFill="1" applyBorder="1" applyAlignment="1">
      <alignment vertical="center" wrapText="1"/>
    </xf>
    <xf numFmtId="0" fontId="6" fillId="3" borderId="0" xfId="0" applyFont="1" applyFill="1" applyAlignment="1">
      <alignment horizontal="center" vertical="center"/>
    </xf>
    <xf numFmtId="0" fontId="11" fillId="3" borderId="3" xfId="0" applyFont="1" applyFill="1" applyBorder="1" applyAlignment="1">
      <alignment horizontal="center" vertical="center"/>
    </xf>
    <xf numFmtId="0" fontId="15" fillId="3" borderId="0" xfId="0" applyFont="1" applyFill="1" applyAlignment="1">
      <alignment horizontal="center" vertical="center"/>
    </xf>
    <xf numFmtId="0" fontId="11" fillId="6" borderId="9"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10"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5" xfId="0" applyFont="1" applyFill="1" applyBorder="1" applyAlignment="1">
      <alignment horizontal="left" vertical="center"/>
    </xf>
    <xf numFmtId="176" fontId="13" fillId="3" borderId="10" xfId="0" applyNumberFormat="1" applyFont="1" applyFill="1" applyBorder="1" applyAlignment="1">
      <alignment horizontal="center" vertical="center"/>
    </xf>
    <xf numFmtId="0" fontId="13" fillId="3" borderId="11" xfId="0" applyFont="1" applyFill="1" applyBorder="1" applyAlignment="1">
      <alignment horizontal="center" vertical="center"/>
    </xf>
    <xf numFmtId="176" fontId="13" fillId="3" borderId="12" xfId="0" applyNumberFormat="1" applyFont="1" applyFill="1" applyBorder="1" applyAlignment="1">
      <alignment horizontal="center" vertical="center"/>
    </xf>
    <xf numFmtId="176" fontId="13" fillId="3" borderId="8" xfId="0" applyNumberFormat="1" applyFont="1" applyFill="1" applyBorder="1" applyAlignment="1">
      <alignment horizontal="center" vertical="center"/>
    </xf>
    <xf numFmtId="0" fontId="13" fillId="3" borderId="17" xfId="0" applyFont="1" applyFill="1" applyBorder="1" applyAlignment="1">
      <alignment horizontal="center" vertical="center"/>
    </xf>
    <xf numFmtId="176" fontId="13" fillId="3" borderId="17" xfId="0" applyNumberFormat="1" applyFont="1" applyFill="1" applyBorder="1" applyAlignment="1">
      <alignment horizontal="center" vertical="center"/>
    </xf>
    <xf numFmtId="0" fontId="8" fillId="0" borderId="5" xfId="0" applyFont="1" applyBorder="1" applyAlignment="1">
      <alignment horizontal="center" vertical="center" wrapText="1" readingOrder="1"/>
    </xf>
    <xf numFmtId="20" fontId="13" fillId="3" borderId="5" xfId="0" applyNumberFormat="1" applyFont="1" applyFill="1" applyBorder="1" applyAlignment="1">
      <alignment horizontal="center" vertical="center"/>
    </xf>
    <xf numFmtId="0" fontId="1" fillId="0" borderId="0" xfId="8" applyAlignment="1">
      <alignment horizontal="center" vertical="center"/>
    </xf>
    <xf numFmtId="0" fontId="1" fillId="0" borderId="0" xfId="8">
      <alignment vertical="center"/>
    </xf>
    <xf numFmtId="0" fontId="1" fillId="0" borderId="0" xfId="8" applyAlignment="1">
      <alignment horizontal="left" vertical="center" wrapText="1"/>
    </xf>
    <xf numFmtId="0" fontId="1" fillId="0" borderId="0" xfId="8" applyAlignment="1">
      <alignment vertical="center" wrapText="1"/>
    </xf>
    <xf numFmtId="0" fontId="1" fillId="0" borderId="0" xfId="8" applyAlignment="1">
      <alignment horizontal="center" vertical="center" wrapText="1"/>
    </xf>
    <xf numFmtId="0" fontId="8" fillId="0" borderId="8" xfId="8" applyFont="1" applyBorder="1" applyAlignment="1">
      <alignment horizontal="justify" vertical="center" wrapText="1"/>
    </xf>
    <xf numFmtId="0" fontId="8" fillId="0" borderId="8" xfId="8" applyFont="1" applyBorder="1" applyAlignment="1">
      <alignment vertical="center" wrapText="1"/>
    </xf>
    <xf numFmtId="0" fontId="8" fillId="0" borderId="8" xfId="8" applyFont="1" applyBorder="1" applyAlignment="1">
      <alignment horizontal="center" vertical="center" wrapText="1"/>
    </xf>
    <xf numFmtId="0" fontId="0" fillId="0" borderId="0" xfId="0" applyFill="1" applyBorder="1">
      <alignment vertical="center"/>
    </xf>
    <xf numFmtId="0" fontId="0" fillId="0" borderId="0" xfId="0" applyFill="1">
      <alignment vertical="center"/>
    </xf>
    <xf numFmtId="0" fontId="13" fillId="0" borderId="0" xfId="0" applyFont="1">
      <alignment vertical="center"/>
    </xf>
    <xf numFmtId="0" fontId="12" fillId="0" borderId="0" xfId="0" applyFont="1" applyBorder="1" applyAlignment="1">
      <alignment vertical="center" wrapText="1"/>
    </xf>
    <xf numFmtId="0" fontId="0" fillId="0" borderId="0" xfId="0" applyBorder="1">
      <alignment vertical="center"/>
    </xf>
    <xf numFmtId="0" fontId="0" fillId="0" borderId="0" xfId="0" applyBorder="1" applyAlignment="1">
      <alignment horizontal="center" vertical="center"/>
    </xf>
    <xf numFmtId="0" fontId="12" fillId="0" borderId="8" xfId="0" applyFont="1" applyFill="1" applyBorder="1">
      <alignment vertical="center"/>
    </xf>
    <xf numFmtId="0" fontId="25" fillId="0" borderId="0" xfId="0" applyFont="1" applyFill="1" applyBorder="1" applyAlignment="1">
      <alignment vertical="center"/>
    </xf>
    <xf numFmtId="0" fontId="13" fillId="0" borderId="0" xfId="0" applyFont="1" applyFill="1" applyBorder="1">
      <alignment vertical="center"/>
    </xf>
    <xf numFmtId="0" fontId="12" fillId="0" borderId="0" xfId="0" applyFont="1" applyFill="1" applyBorder="1" applyAlignment="1">
      <alignment vertical="center"/>
    </xf>
    <xf numFmtId="0" fontId="13" fillId="0" borderId="0" xfId="0" applyFont="1" applyFill="1" applyBorder="1" applyAlignment="1">
      <alignment vertical="center"/>
    </xf>
    <xf numFmtId="0" fontId="12" fillId="0" borderId="0" xfId="0" applyFont="1" applyBorder="1" applyAlignment="1">
      <alignment vertical="center"/>
    </xf>
    <xf numFmtId="0" fontId="27" fillId="0" borderId="0" xfId="9"/>
    <xf numFmtId="0" fontId="7" fillId="0" borderId="26" xfId="9" applyFont="1" applyBorder="1" applyAlignment="1">
      <alignment horizontal="center" vertical="center" wrapText="1"/>
    </xf>
    <xf numFmtId="0" fontId="7" fillId="0" borderId="27" xfId="9" applyFont="1" applyFill="1" applyBorder="1" applyAlignment="1">
      <alignment horizontal="center" vertical="center" wrapText="1"/>
    </xf>
    <xf numFmtId="0" fontId="19" fillId="0" borderId="8" xfId="9" applyFont="1" applyBorder="1" applyAlignment="1">
      <alignment horizontal="center" vertical="center"/>
    </xf>
    <xf numFmtId="0" fontId="8" fillId="0" borderId="8" xfId="9" applyFont="1" applyBorder="1" applyAlignment="1">
      <alignment horizontal="center" vertical="center" wrapText="1"/>
    </xf>
    <xf numFmtId="0" fontId="8" fillId="0" borderId="8" xfId="9" applyFont="1" applyBorder="1" applyAlignment="1">
      <alignment vertical="center" wrapText="1"/>
    </xf>
    <xf numFmtId="0" fontId="19" fillId="0" borderId="8" xfId="9" applyFont="1" applyBorder="1" applyAlignment="1">
      <alignment vertical="center" wrapText="1"/>
    </xf>
    <xf numFmtId="0" fontId="30" fillId="0" borderId="8" xfId="9" applyFont="1" applyBorder="1" applyAlignment="1">
      <alignment horizontal="left" vertical="center" wrapText="1"/>
    </xf>
    <xf numFmtId="0" fontId="19" fillId="0" borderId="8" xfId="9" applyFont="1" applyBorder="1" applyAlignment="1">
      <alignment horizontal="center" vertical="center" wrapText="1"/>
    </xf>
    <xf numFmtId="0" fontId="8" fillId="0" borderId="8" xfId="9" applyFont="1" applyBorder="1" applyAlignment="1">
      <alignment horizontal="left" vertical="center" wrapText="1"/>
    </xf>
    <xf numFmtId="0" fontId="8" fillId="0" borderId="26" xfId="9" applyFont="1" applyBorder="1" applyAlignment="1">
      <alignment horizontal="center" vertical="center" wrapText="1"/>
    </xf>
    <xf numFmtId="0" fontId="29" fillId="0" borderId="26" xfId="9" applyFont="1" applyBorder="1" applyAlignment="1">
      <alignment horizontal="left" vertical="center" wrapText="1"/>
    </xf>
    <xf numFmtId="0" fontId="8" fillId="0" borderId="26" xfId="9" applyFont="1" applyBorder="1" applyAlignment="1">
      <alignment horizontal="left" vertical="center" wrapText="1"/>
    </xf>
    <xf numFmtId="0" fontId="19" fillId="0" borderId="26" xfId="9" applyFont="1" applyBorder="1" applyAlignment="1">
      <alignment horizontal="left" vertical="center" wrapText="1"/>
    </xf>
    <xf numFmtId="0" fontId="8" fillId="0" borderId="28" xfId="9" applyFont="1" applyBorder="1" applyAlignment="1">
      <alignment horizontal="center" vertical="center" wrapText="1"/>
    </xf>
    <xf numFmtId="0" fontId="8" fillId="0" borderId="28" xfId="9" applyFont="1" applyBorder="1" applyAlignment="1">
      <alignment vertical="center" wrapText="1"/>
    </xf>
    <xf numFmtId="0" fontId="29" fillId="0" borderId="28" xfId="9" applyFont="1" applyBorder="1" applyAlignment="1">
      <alignment vertical="center" wrapText="1"/>
    </xf>
    <xf numFmtId="0" fontId="8" fillId="0" borderId="28" xfId="9" applyFont="1" applyBorder="1" applyAlignment="1">
      <alignment horizontal="left" vertical="center" wrapText="1"/>
    </xf>
    <xf numFmtId="0" fontId="8" fillId="0" borderId="28" xfId="9" applyFont="1" applyFill="1" applyBorder="1" applyAlignment="1">
      <alignment horizontal="center" vertical="center" wrapText="1"/>
    </xf>
    <xf numFmtId="0" fontId="8" fillId="0" borderId="28" xfId="9" applyFont="1" applyFill="1" applyBorder="1" applyAlignment="1">
      <alignment vertical="center" wrapText="1"/>
    </xf>
    <xf numFmtId="0" fontId="29" fillId="0" borderId="28" xfId="9" applyFont="1" applyFill="1" applyBorder="1" applyAlignment="1">
      <alignment vertical="center" wrapText="1"/>
    </xf>
    <xf numFmtId="0" fontId="8" fillId="0" borderId="28" xfId="9" applyFont="1" applyFill="1" applyBorder="1" applyAlignment="1">
      <alignment horizontal="left" vertical="center" wrapText="1"/>
    </xf>
    <xf numFmtId="0" fontId="19" fillId="0" borderId="35" xfId="9" applyFont="1" applyBorder="1" applyAlignment="1">
      <alignment vertical="center" wrapText="1"/>
    </xf>
    <xf numFmtId="0" fontId="8" fillId="0" borderId="35" xfId="9" applyFont="1" applyBorder="1" applyAlignment="1">
      <alignment vertical="center" wrapText="1"/>
    </xf>
    <xf numFmtId="0" fontId="6" fillId="0" borderId="0" xfId="10" applyFont="1">
      <alignment vertical="center"/>
    </xf>
    <xf numFmtId="0" fontId="37" fillId="0" borderId="0" xfId="10">
      <alignment vertical="center"/>
    </xf>
    <xf numFmtId="0" fontId="12" fillId="0" borderId="8" xfId="10" applyFont="1" applyBorder="1">
      <alignment vertical="center"/>
    </xf>
    <xf numFmtId="0" fontId="23" fillId="0" borderId="0" xfId="10" applyFont="1">
      <alignment vertical="center"/>
    </xf>
    <xf numFmtId="0" fontId="12" fillId="0" borderId="40" xfId="10" applyFont="1" applyBorder="1">
      <alignment vertical="center"/>
    </xf>
    <xf numFmtId="0" fontId="12" fillId="0" borderId="0" xfId="10" applyFont="1">
      <alignment vertical="center"/>
    </xf>
    <xf numFmtId="0" fontId="8" fillId="0" borderId="0" xfId="10" applyFont="1" applyAlignment="1">
      <alignment horizontal="left" vertical="center"/>
    </xf>
    <xf numFmtId="0" fontId="37" fillId="0" borderId="41" xfId="10" applyBorder="1">
      <alignment vertical="center"/>
    </xf>
    <xf numFmtId="0" fontId="7" fillId="0" borderId="8" xfId="11" applyFont="1" applyBorder="1" applyAlignment="1">
      <alignment horizontal="center" vertical="center" wrapText="1"/>
    </xf>
    <xf numFmtId="0" fontId="12" fillId="0" borderId="8" xfId="10" applyFont="1" applyBorder="1" applyAlignment="1">
      <alignment horizontal="center" vertical="center"/>
    </xf>
    <xf numFmtId="0" fontId="13" fillId="0" borderId="22" xfId="10" applyFont="1" applyBorder="1" applyAlignment="1">
      <alignment horizontal="left" vertical="center" wrapText="1"/>
    </xf>
    <xf numFmtId="0" fontId="13" fillId="0" borderId="8" xfId="10" applyFont="1" applyBorder="1" applyAlignment="1">
      <alignment horizontal="center" vertical="center"/>
    </xf>
    <xf numFmtId="180" fontId="13" fillId="0" borderId="8" xfId="10" applyNumberFormat="1" applyFont="1" applyBorder="1" applyAlignment="1">
      <alignment horizontal="center" vertical="center"/>
    </xf>
    <xf numFmtId="0" fontId="13" fillId="0" borderId="8" xfId="10" applyFont="1" applyBorder="1" applyAlignment="1">
      <alignment horizontal="center" vertical="center" wrapText="1"/>
    </xf>
    <xf numFmtId="0" fontId="37" fillId="0" borderId="8" xfId="10" applyBorder="1">
      <alignment vertical="center"/>
    </xf>
    <xf numFmtId="0" fontId="13" fillId="0" borderId="8" xfId="10" applyFont="1" applyBorder="1" applyAlignment="1">
      <alignment horizontal="left" vertical="center" wrapText="1"/>
    </xf>
    <xf numFmtId="0" fontId="10" fillId="3" borderId="16" xfId="0" applyFont="1" applyFill="1" applyBorder="1">
      <alignment vertical="center"/>
    </xf>
    <xf numFmtId="0" fontId="7" fillId="3" borderId="8" xfId="0" applyFont="1" applyFill="1" applyBorder="1" applyAlignment="1">
      <alignment horizontal="center" vertical="center" wrapText="1"/>
    </xf>
    <xf numFmtId="0" fontId="13" fillId="3" borderId="8" xfId="0" applyFont="1" applyFill="1" applyBorder="1" applyAlignment="1">
      <alignment horizontal="center" vertical="center"/>
    </xf>
    <xf numFmtId="0" fontId="0" fillId="3" borderId="0" xfId="0" applyFill="1" applyAlignment="1">
      <alignment horizontal="left" vertical="center"/>
    </xf>
    <xf numFmtId="0" fontId="12" fillId="2"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2" borderId="18" xfId="0" applyFont="1" applyFill="1" applyBorder="1" applyAlignment="1">
      <alignment horizontal="center" vertical="center" wrapText="1"/>
    </xf>
    <xf numFmtId="10" fontId="12" fillId="0" borderId="18" xfId="0" applyNumberFormat="1" applyFont="1" applyBorder="1" applyAlignment="1">
      <alignment horizontal="right" vertical="center" wrapText="1"/>
    </xf>
    <xf numFmtId="0" fontId="12" fillId="2" borderId="20" xfId="0" applyFont="1" applyFill="1" applyBorder="1" applyAlignment="1">
      <alignment horizontal="center" vertical="center" wrapText="1"/>
    </xf>
    <xf numFmtId="0" fontId="40" fillId="0" borderId="20" xfId="0" applyFont="1" applyBorder="1" applyAlignment="1">
      <alignment vertical="center" wrapText="1"/>
    </xf>
    <xf numFmtId="0" fontId="23" fillId="0" borderId="20" xfId="0" applyFont="1" applyBorder="1">
      <alignment vertical="center"/>
    </xf>
    <xf numFmtId="0" fontId="12" fillId="2" borderId="47" xfId="0" applyFont="1" applyFill="1" applyBorder="1" applyAlignment="1">
      <alignment horizontal="center" vertical="center" wrapText="1"/>
    </xf>
    <xf numFmtId="179" fontId="12" fillId="0" borderId="48" xfId="7" applyNumberFormat="1" applyFont="1" applyBorder="1" applyAlignment="1">
      <alignment horizontal="right" vertical="center" wrapText="1"/>
    </xf>
    <xf numFmtId="179" fontId="12" fillId="0" borderId="49" xfId="7" applyNumberFormat="1" applyFont="1" applyBorder="1" applyAlignment="1">
      <alignment horizontal="right" vertical="center" wrapText="1"/>
    </xf>
    <xf numFmtId="0" fontId="29" fillId="0" borderId="20" xfId="0" applyFont="1" applyBorder="1" applyAlignment="1">
      <alignment vertical="center" wrapText="1"/>
    </xf>
    <xf numFmtId="0" fontId="12" fillId="0" borderId="0" xfId="0" applyFont="1" applyAlignment="1">
      <alignment horizontal="left" vertical="top"/>
    </xf>
    <xf numFmtId="0" fontId="42" fillId="0" borderId="8" xfId="9" applyFont="1" applyBorder="1" applyAlignment="1">
      <alignment horizontal="center" vertical="center" wrapText="1"/>
    </xf>
    <xf numFmtId="0" fontId="11" fillId="0" borderId="5" xfId="0" applyFont="1" applyFill="1" applyBorder="1" applyAlignment="1">
      <alignment horizontal="center" vertical="center" wrapText="1"/>
    </xf>
    <xf numFmtId="0" fontId="43" fillId="0" borderId="5" xfId="0" applyFont="1" applyBorder="1" applyAlignment="1">
      <alignment vertical="center" wrapText="1"/>
    </xf>
    <xf numFmtId="10" fontId="11" fillId="0" borderId="18" xfId="0" applyNumberFormat="1" applyFont="1" applyBorder="1" applyAlignment="1">
      <alignment horizontal="right" vertical="center" wrapText="1"/>
    </xf>
    <xf numFmtId="0" fontId="43" fillId="0" borderId="20" xfId="0" applyFont="1" applyBorder="1" applyAlignment="1">
      <alignment vertical="center" wrapText="1"/>
    </xf>
    <xf numFmtId="0" fontId="12" fillId="2" borderId="8" xfId="0" applyFont="1" applyFill="1" applyBorder="1" applyAlignment="1">
      <alignment horizontal="center" vertical="center" wrapText="1"/>
    </xf>
    <xf numFmtId="179" fontId="11" fillId="0" borderId="8" xfId="7" applyNumberFormat="1" applyFont="1" applyBorder="1" applyAlignment="1">
      <alignment horizontal="right" vertical="center" wrapText="1"/>
    </xf>
    <xf numFmtId="179" fontId="12" fillId="0" borderId="8" xfId="7" applyNumberFormat="1" applyFont="1" applyBorder="1" applyAlignment="1">
      <alignment horizontal="right" vertical="center" wrapText="1"/>
    </xf>
    <xf numFmtId="0" fontId="12" fillId="0" borderId="8" xfId="0" applyFont="1" applyBorder="1" applyAlignment="1">
      <alignment horizontal="center" vertical="center" wrapText="1"/>
    </xf>
    <xf numFmtId="10" fontId="12" fillId="0" borderId="8" xfId="0" applyNumberFormat="1" applyFont="1" applyBorder="1" applyAlignment="1">
      <alignment horizontal="right" vertical="center" wrapText="1"/>
    </xf>
    <xf numFmtId="0" fontId="12" fillId="0" borderId="8" xfId="0" applyFont="1" applyFill="1" applyBorder="1" applyAlignment="1">
      <alignment horizontal="center" vertical="center" wrapText="1"/>
    </xf>
    <xf numFmtId="10" fontId="12" fillId="0" borderId="21" xfId="0" applyNumberFormat="1" applyFont="1" applyBorder="1" applyAlignment="1">
      <alignment horizontal="right" vertical="center" wrapText="1"/>
    </xf>
    <xf numFmtId="0" fontId="1" fillId="0" borderId="0" xfId="8" applyAlignment="1">
      <alignment horizontal="left" vertical="center" wrapText="1"/>
    </xf>
    <xf numFmtId="0" fontId="1" fillId="0" borderId="0" xfId="8" applyAlignment="1">
      <alignment horizontal="left" vertical="center"/>
    </xf>
    <xf numFmtId="0" fontId="1" fillId="0" borderId="0" xfId="8" applyAlignment="1">
      <alignment horizontal="center" vertical="center" wrapText="1"/>
    </xf>
    <xf numFmtId="0" fontId="13" fillId="0" borderId="0" xfId="8" applyFont="1" applyAlignment="1">
      <alignment horizontal="left" vertical="center"/>
    </xf>
    <xf numFmtId="0" fontId="12" fillId="0" borderId="0" xfId="8" applyFont="1" applyAlignment="1">
      <alignment horizontal="center" vertical="center"/>
    </xf>
    <xf numFmtId="0" fontId="21" fillId="0" borderId="0" xfId="8" applyFont="1" applyAlignment="1">
      <alignment horizontal="center" vertical="center"/>
    </xf>
    <xf numFmtId="0" fontId="28" fillId="0" borderId="23" xfId="9" applyFont="1" applyBorder="1" applyAlignment="1">
      <alignment horizontal="center" vertical="center"/>
    </xf>
    <xf numFmtId="0" fontId="28" fillId="0" borderId="24" xfId="9" applyFont="1" applyBorder="1" applyAlignment="1">
      <alignment horizontal="center" vertical="center"/>
    </xf>
    <xf numFmtId="0" fontId="31" fillId="0" borderId="23" xfId="9" applyFont="1" applyFill="1" applyBorder="1" applyAlignment="1">
      <alignment vertical="center" wrapText="1"/>
    </xf>
    <xf numFmtId="0" fontId="29" fillId="0" borderId="24" xfId="9" applyFont="1" applyFill="1" applyBorder="1" applyAlignment="1">
      <alignment vertical="center" wrapText="1"/>
    </xf>
    <xf numFmtId="0" fontId="29" fillId="0" borderId="25" xfId="9" applyFont="1" applyFill="1" applyBorder="1" applyAlignment="1">
      <alignment vertical="center" wrapText="1"/>
    </xf>
    <xf numFmtId="0" fontId="8" fillId="0" borderId="29" xfId="9" applyFont="1" applyBorder="1" applyAlignment="1">
      <alignment horizontal="left" vertical="top" wrapText="1"/>
    </xf>
    <xf numFmtId="0" fontId="8" fillId="0" borderId="30" xfId="9" applyFont="1" applyBorder="1" applyAlignment="1">
      <alignment horizontal="left" vertical="top" wrapText="1"/>
    </xf>
    <xf numFmtId="0" fontId="8" fillId="0" borderId="31" xfId="9" applyFont="1" applyBorder="1" applyAlignment="1">
      <alignment horizontal="left" vertical="top" wrapText="1"/>
    </xf>
    <xf numFmtId="0" fontId="8" fillId="0" borderId="32" xfId="9" applyFont="1" applyBorder="1" applyAlignment="1">
      <alignment horizontal="left" vertical="top" wrapText="1"/>
    </xf>
    <xf numFmtId="0" fontId="8" fillId="0" borderId="33" xfId="9" applyFont="1" applyBorder="1" applyAlignment="1">
      <alignment horizontal="left" vertical="top" wrapText="1"/>
    </xf>
    <xf numFmtId="0" fontId="8" fillId="0" borderId="34" xfId="9" applyFont="1" applyBorder="1" applyAlignment="1">
      <alignment horizontal="left" vertical="top" wrapText="1"/>
    </xf>
    <xf numFmtId="0" fontId="35" fillId="0" borderId="23" xfId="9" applyFont="1" applyBorder="1" applyAlignment="1">
      <alignment horizontal="left" vertical="top" wrapText="1"/>
    </xf>
    <xf numFmtId="0" fontId="35" fillId="0" borderId="24" xfId="9" applyFont="1" applyBorder="1" applyAlignment="1">
      <alignment horizontal="left" vertical="top" wrapText="1"/>
    </xf>
    <xf numFmtId="0" fontId="35" fillId="0" borderId="25" xfId="9" applyFont="1" applyBorder="1" applyAlignment="1">
      <alignment horizontal="left" vertical="top" wrapText="1"/>
    </xf>
    <xf numFmtId="0" fontId="39" fillId="0" borderId="13"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15" xfId="0" applyFont="1" applyBorder="1" applyAlignment="1">
      <alignment horizontal="center" vertical="center" wrapText="1"/>
    </xf>
    <xf numFmtId="0" fontId="0" fillId="0" borderId="4" xfId="0" applyFont="1" applyBorder="1">
      <alignment vertical="center"/>
    </xf>
    <xf numFmtId="0" fontId="0" fillId="0" borderId="6" xfId="0" applyFont="1" applyBorder="1">
      <alignment vertical="center"/>
    </xf>
    <xf numFmtId="0" fontId="0" fillId="0" borderId="14" xfId="0" applyFont="1" applyBorder="1">
      <alignment vertical="center"/>
    </xf>
    <xf numFmtId="0" fontId="0" fillId="0" borderId="2" xfId="0" applyFont="1" applyBorder="1">
      <alignment vertical="center"/>
    </xf>
    <xf numFmtId="0" fontId="12" fillId="0" borderId="18" xfId="0" applyFont="1" applyBorder="1" applyAlignment="1">
      <alignment horizontal="left" vertical="top"/>
    </xf>
    <xf numFmtId="0" fontId="12" fillId="0" borderId="19" xfId="0" applyFont="1" applyBorder="1" applyAlignment="1">
      <alignment horizontal="left" vertical="top"/>
    </xf>
    <xf numFmtId="0" fontId="12" fillId="0" borderId="3" xfId="0" applyFont="1" applyBorder="1" applyAlignment="1">
      <alignment horizontal="left" vertical="top"/>
    </xf>
    <xf numFmtId="0" fontId="12" fillId="0" borderId="20" xfId="0" applyFont="1" applyBorder="1" applyAlignment="1">
      <alignment horizontal="left" vertical="top"/>
    </xf>
    <xf numFmtId="0" fontId="0" fillId="0" borderId="13" xfId="0" applyFont="1" applyBorder="1">
      <alignment vertical="center"/>
    </xf>
    <xf numFmtId="0" fontId="12" fillId="0" borderId="2" xfId="0" applyFont="1" applyBorder="1" applyAlignment="1">
      <alignment horizontal="left" vertical="top"/>
    </xf>
    <xf numFmtId="0" fontId="8" fillId="3" borderId="5" xfId="0" applyFont="1" applyFill="1" applyBorder="1" applyAlignment="1">
      <alignment horizontal="left"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8" fillId="3" borderId="8" xfId="0" applyFont="1" applyFill="1" applyBorder="1" applyAlignment="1">
      <alignment horizontal="left" vertical="center" wrapText="1"/>
    </xf>
    <xf numFmtId="0" fontId="7" fillId="4" borderId="43"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44" xfId="0" applyFont="1" applyFill="1" applyBorder="1" applyAlignment="1">
      <alignment horizontal="center" vertical="center"/>
    </xf>
    <xf numFmtId="0" fontId="7" fillId="4" borderId="36" xfId="0" applyFont="1" applyFill="1" applyBorder="1" applyAlignment="1">
      <alignment horizontal="center" vertical="center"/>
    </xf>
    <xf numFmtId="0" fontId="7" fillId="4" borderId="45" xfId="0" applyFont="1" applyFill="1" applyBorder="1" applyAlignment="1">
      <alignment horizontal="center" vertical="center"/>
    </xf>
    <xf numFmtId="0" fontId="7" fillId="4" borderId="46" xfId="0" applyFont="1" applyFill="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left" vertical="center"/>
    </xf>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center"/>
    </xf>
    <xf numFmtId="0" fontId="12" fillId="0" borderId="0" xfId="0" applyFont="1" applyBorder="1" applyAlignment="1">
      <alignment horizontal="left" vertical="center"/>
    </xf>
    <xf numFmtId="0" fontId="25" fillId="0" borderId="0" xfId="0" applyFont="1" applyBorder="1" applyAlignment="1">
      <alignment horizontal="center" vertical="center"/>
    </xf>
    <xf numFmtId="0" fontId="12" fillId="0" borderId="0" xfId="0" applyFont="1" applyBorder="1" applyAlignment="1">
      <alignment horizontal="left" vertical="center" wrapText="1"/>
    </xf>
    <xf numFmtId="0" fontId="26" fillId="0" borderId="0" xfId="0" applyFont="1" applyBorder="1" applyAlignment="1">
      <alignment horizontal="left" vertical="center"/>
    </xf>
    <xf numFmtId="0" fontId="12" fillId="0" borderId="8" xfId="0" applyFont="1" applyBorder="1" applyAlignment="1">
      <alignment horizontal="center" vertical="center"/>
    </xf>
    <xf numFmtId="0" fontId="12" fillId="0" borderId="8" xfId="0" applyFont="1" applyBorder="1" applyAlignment="1">
      <alignment horizontal="left" vertical="center"/>
    </xf>
    <xf numFmtId="0" fontId="0" fillId="0" borderId="8" xfId="0" applyBorder="1" applyAlignment="1">
      <alignment horizontal="center" vertical="center"/>
    </xf>
    <xf numFmtId="0" fontId="0" fillId="0" borderId="0" xfId="0" applyAlignment="1">
      <alignment horizontal="center" vertical="center"/>
    </xf>
    <xf numFmtId="0" fontId="5" fillId="0" borderId="38" xfId="10" applyFont="1" applyBorder="1" applyAlignment="1">
      <alignment horizontal="center" vertical="center" wrapText="1"/>
    </xf>
    <xf numFmtId="0" fontId="5" fillId="0" borderId="17" xfId="10" applyFont="1" applyBorder="1" applyAlignment="1">
      <alignment horizontal="center" vertical="center" wrapText="1"/>
    </xf>
    <xf numFmtId="0" fontId="5" fillId="0" borderId="39" xfId="10" applyFont="1" applyBorder="1" applyAlignment="1">
      <alignment horizontal="center" vertical="center" wrapText="1"/>
    </xf>
    <xf numFmtId="0" fontId="12" fillId="0" borderId="8" xfId="10" applyFont="1" applyBorder="1" applyAlignment="1">
      <alignment horizontal="center" vertical="center"/>
    </xf>
    <xf numFmtId="0" fontId="12" fillId="0" borderId="21" xfId="10" applyFont="1" applyBorder="1" applyAlignment="1">
      <alignment horizontal="left" vertical="center"/>
    </xf>
    <xf numFmtId="0" fontId="12" fillId="0" borderId="42" xfId="10" applyFont="1" applyBorder="1" applyAlignment="1">
      <alignment horizontal="left" vertical="center"/>
    </xf>
    <xf numFmtId="0" fontId="12" fillId="0" borderId="22" xfId="10" applyFont="1" applyBorder="1" applyAlignment="1">
      <alignment horizontal="left" vertical="center"/>
    </xf>
    <xf numFmtId="0" fontId="18" fillId="3" borderId="0"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0" fillId="3" borderId="3" xfId="0" applyFill="1" applyBorder="1">
      <alignment vertical="center"/>
    </xf>
    <xf numFmtId="0" fontId="7" fillId="3" borderId="18" xfId="0" applyFont="1" applyFill="1" applyBorder="1" applyAlignment="1">
      <alignment vertical="top"/>
    </xf>
    <xf numFmtId="0" fontId="7" fillId="3" borderId="19" xfId="0" applyFont="1" applyFill="1" applyBorder="1" applyAlignment="1">
      <alignment vertical="top"/>
    </xf>
    <xf numFmtId="0" fontId="7" fillId="3" borderId="20" xfId="0" applyFont="1" applyFill="1" applyBorder="1" applyAlignment="1">
      <alignment vertical="top"/>
    </xf>
    <xf numFmtId="0" fontId="12" fillId="0" borderId="8" xfId="0" applyFont="1" applyFill="1" applyBorder="1" applyAlignment="1">
      <alignment horizontal="left" vertical="center"/>
    </xf>
    <xf numFmtId="0" fontId="12" fillId="0" borderId="0" xfId="0" applyFont="1" applyFill="1" applyAlignment="1">
      <alignment horizontal="center" vertical="center"/>
    </xf>
    <xf numFmtId="0" fontId="12" fillId="0" borderId="0" xfId="0" applyFont="1" applyFill="1" applyBorder="1" applyAlignment="1">
      <alignment vertical="center"/>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3" fillId="3" borderId="13" xfId="0" applyFont="1" applyFill="1" applyBorder="1">
      <alignment vertical="center"/>
    </xf>
    <xf numFmtId="0" fontId="13" fillId="3" borderId="14" xfId="0" applyFont="1" applyFill="1" applyBorder="1">
      <alignment vertical="center"/>
    </xf>
    <xf numFmtId="0" fontId="13" fillId="3" borderId="15" xfId="0" applyFont="1" applyFill="1" applyBorder="1">
      <alignment vertical="center"/>
    </xf>
    <xf numFmtId="0" fontId="8" fillId="3" borderId="5" xfId="0" applyFont="1" applyFill="1" applyBorder="1" applyAlignment="1">
      <alignment vertical="top"/>
    </xf>
    <xf numFmtId="0" fontId="12" fillId="0" borderId="8" xfId="0" applyFont="1" applyFill="1" applyBorder="1" applyAlignment="1">
      <alignment horizontal="center" vertical="center"/>
    </xf>
    <xf numFmtId="0" fontId="18" fillId="3" borderId="0" xfId="0" applyFont="1" applyFill="1" applyAlignment="1">
      <alignment horizontal="center" vertical="center" wrapText="1"/>
    </xf>
    <xf numFmtId="0" fontId="10" fillId="3" borderId="16" xfId="0" applyFont="1" applyFill="1" applyBorder="1">
      <alignment vertical="center"/>
    </xf>
    <xf numFmtId="0" fontId="7" fillId="3" borderId="8" xfId="0" applyFont="1" applyFill="1" applyBorder="1" applyAlignment="1">
      <alignment horizontal="center" vertical="center" wrapText="1"/>
    </xf>
    <xf numFmtId="0" fontId="8" fillId="3" borderId="8" xfId="0" applyFont="1" applyFill="1" applyBorder="1" applyAlignment="1">
      <alignment vertical="top"/>
    </xf>
    <xf numFmtId="0" fontId="12" fillId="0" borderId="16" xfId="0" applyFont="1" applyBorder="1" applyAlignment="1">
      <alignment horizontal="center" vertical="center"/>
    </xf>
    <xf numFmtId="0" fontId="12" fillId="0" borderId="0" xfId="0" applyFont="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12" fillId="0" borderId="0" xfId="0" applyFont="1" applyBorder="1" applyAlignment="1">
      <alignment vertical="center"/>
    </xf>
    <xf numFmtId="0" fontId="12" fillId="0" borderId="0" xfId="0" applyFont="1" applyAlignment="1">
      <alignment horizontal="left" vertical="top"/>
    </xf>
    <xf numFmtId="0" fontId="12" fillId="0" borderId="0" xfId="0" applyFont="1" applyAlignment="1">
      <alignment horizontal="left" vertical="center"/>
    </xf>
    <xf numFmtId="0" fontId="11" fillId="3" borderId="3" xfId="0" applyFont="1" applyFill="1" applyBorder="1" applyAlignment="1">
      <alignment horizontal="left" vertical="center" wrapText="1"/>
    </xf>
    <xf numFmtId="0" fontId="13" fillId="3" borderId="8" xfId="0" applyFont="1" applyFill="1" applyBorder="1" applyAlignment="1">
      <alignment horizontal="center" vertical="center"/>
    </xf>
    <xf numFmtId="0" fontId="12" fillId="3" borderId="0" xfId="0" applyFont="1" applyFill="1" applyAlignment="1">
      <alignment horizontal="left" vertical="top"/>
    </xf>
  </cellXfs>
  <cellStyles count="12">
    <cellStyle name="Excel Built-in Normal" xfId="11"/>
    <cellStyle name="Heading" xfId="1"/>
    <cellStyle name="Heading1" xfId="2"/>
    <cellStyle name="Result" xfId="3"/>
    <cellStyle name="Result2" xfId="4"/>
    <cellStyle name="一般" xfId="0" builtinId="0" customBuiltin="1"/>
    <cellStyle name="一般 2" xfId="5"/>
    <cellStyle name="一般 3" xfId="6"/>
    <cellStyle name="一般 4" xfId="8"/>
    <cellStyle name="一般 5" xfId="9"/>
    <cellStyle name="一般 6" xfId="10"/>
    <cellStyle name="千分位" xfId="7"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1" Type="http://schemas.openxmlformats.org/officeDocument/2006/relationships/image" Target="../media/image6.jpg"/></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editAs="oneCell">
    <xdr:from>
      <xdr:col>5</xdr:col>
      <xdr:colOff>299358</xdr:colOff>
      <xdr:row>0</xdr:row>
      <xdr:rowOff>272144</xdr:rowOff>
    </xdr:from>
    <xdr:to>
      <xdr:col>21</xdr:col>
      <xdr:colOff>204107</xdr:colOff>
      <xdr:row>6</xdr:row>
      <xdr:rowOff>944995</xdr:rowOff>
    </xdr:to>
    <xdr:pic>
      <xdr:nvPicPr>
        <xdr:cNvPr id="2" name="圖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88144" y="272144"/>
          <a:ext cx="10790463" cy="73947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424612</xdr:colOff>
      <xdr:row>31</xdr:row>
      <xdr:rowOff>104497</xdr:rowOff>
    </xdr:to>
    <xdr:pic>
      <xdr:nvPicPr>
        <xdr:cNvPr id="4" name="圖片 3"/>
        <xdr:cNvPicPr>
          <a:picLocks noChangeAspect="1"/>
        </xdr:cNvPicPr>
      </xdr:nvPicPr>
      <xdr:blipFill>
        <a:blip xmlns:r="http://schemas.openxmlformats.org/officeDocument/2006/relationships" r:embed="rId1"/>
        <a:stretch>
          <a:fillRect/>
        </a:stretch>
      </xdr:blipFill>
      <xdr:spPr>
        <a:xfrm>
          <a:off x="0" y="0"/>
          <a:ext cx="5209524" cy="670476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absoluteAnchor>
    <xdr:pos x="17638" y="59756"/>
    <xdr:ext cx="851041" cy="197281"/>
    <xdr:sp macro="" textlink="">
      <xdr:nvSpPr>
        <xdr:cNvPr id="2" name="手繪多邊形: 圖案 1">
          <a:extLst>
            <a:ext uri="{FF2B5EF4-FFF2-40B4-BE49-F238E27FC236}">
              <a16:creationId xmlns:a16="http://schemas.microsoft.com/office/drawing/2014/main" id="{243E9C8F-4159-43F5-9EDF-FB389C3CB622}"/>
            </a:ext>
          </a:extLst>
        </xdr:cNvPr>
        <xdr:cNvSpPr/>
      </xdr:nvSpPr>
      <xdr:spPr>
        <a:xfrm>
          <a:off x="17638" y="59756"/>
          <a:ext cx="851041" cy="197281"/>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noFill/>
        <a:ln cap="flat">
          <a:noFill/>
          <a:prstDash val="solid"/>
        </a:ln>
      </xdr:spPr>
      <xdr:txBody>
        <a:bodyPr vert="horz" wrap="none" lIns="0" tIns="0" rIns="0" bIns="0" anchor="ctr"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zh-TW" sz="1200" b="0" i="0" u="none" strike="noStrike" kern="1200" cap="none" spc="0" baseline="0">
            <a:solidFill>
              <a:srgbClr val="000000"/>
            </a:solidFill>
            <a:uFillTx/>
            <a:latin typeface="標楷體" panose="03000509000000000000" pitchFamily="65" charset="-120"/>
            <a:ea typeface="標楷體" panose="03000509000000000000" pitchFamily="65" charset="-120"/>
            <a:cs typeface="Tahoma" pitchFamily="2"/>
          </a:endParaRPr>
        </a:p>
      </xdr:txBody>
    </xdr:sp>
    <xdr:clientData/>
  </xdr:absoluteAnchor>
  <xdr:twoCellAnchor editAs="oneCell">
    <xdr:from>
      <xdr:col>0</xdr:col>
      <xdr:colOff>0</xdr:colOff>
      <xdr:row>0</xdr:row>
      <xdr:rowOff>0</xdr:rowOff>
    </xdr:from>
    <xdr:to>
      <xdr:col>8</xdr:col>
      <xdr:colOff>18419</xdr:colOff>
      <xdr:row>33</xdr:row>
      <xdr:rowOff>75326</xdr:rowOff>
    </xdr:to>
    <xdr:pic>
      <xdr:nvPicPr>
        <xdr:cNvPr id="3" name="圖片 2"/>
        <xdr:cNvPicPr>
          <a:picLocks noChangeAspect="1"/>
        </xdr:cNvPicPr>
      </xdr:nvPicPr>
      <xdr:blipFill>
        <a:blip xmlns:r="http://schemas.openxmlformats.org/officeDocument/2006/relationships" r:embed="rId1"/>
        <a:stretch>
          <a:fillRect/>
        </a:stretch>
      </xdr:blipFill>
      <xdr:spPr>
        <a:xfrm>
          <a:off x="0" y="0"/>
          <a:ext cx="5047619" cy="6990476"/>
        </a:xfrm>
        <a:prstGeom prst="rect">
          <a:avLst/>
        </a:prstGeom>
      </xdr:spPr>
    </xdr:pic>
    <xdr:clientData/>
  </xdr:twoCellAnchor>
  <xdr:twoCellAnchor editAs="oneCell">
    <xdr:from>
      <xdr:col>8</xdr:col>
      <xdr:colOff>0</xdr:colOff>
      <xdr:row>0</xdr:row>
      <xdr:rowOff>0</xdr:rowOff>
    </xdr:from>
    <xdr:to>
      <xdr:col>16</xdr:col>
      <xdr:colOff>8895</xdr:colOff>
      <xdr:row>35</xdr:row>
      <xdr:rowOff>8607</xdr:rowOff>
    </xdr:to>
    <xdr:pic>
      <xdr:nvPicPr>
        <xdr:cNvPr id="4" name="圖片 3"/>
        <xdr:cNvPicPr>
          <a:picLocks noChangeAspect="1"/>
        </xdr:cNvPicPr>
      </xdr:nvPicPr>
      <xdr:blipFill>
        <a:blip xmlns:r="http://schemas.openxmlformats.org/officeDocument/2006/relationships" r:embed="rId2"/>
        <a:stretch>
          <a:fillRect/>
        </a:stretch>
      </xdr:blipFill>
      <xdr:spPr>
        <a:xfrm>
          <a:off x="5029200" y="0"/>
          <a:ext cx="5038095" cy="73428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absoluteAnchor>
    <xdr:pos x="17638" y="59756"/>
    <xdr:ext cx="851041" cy="197281"/>
    <xdr:sp macro="" textlink="">
      <xdr:nvSpPr>
        <xdr:cNvPr id="2" name="手繪多邊形: 圖案 1">
          <a:extLst>
            <a:ext uri="{FF2B5EF4-FFF2-40B4-BE49-F238E27FC236}">
              <a16:creationId xmlns:a16="http://schemas.microsoft.com/office/drawing/2014/main" id="{243E9C8F-4159-43F5-9EDF-FB389C3CB622}"/>
            </a:ext>
          </a:extLst>
        </xdr:cNvPr>
        <xdr:cNvSpPr/>
      </xdr:nvSpPr>
      <xdr:spPr>
        <a:xfrm>
          <a:off x="17638" y="59756"/>
          <a:ext cx="851041" cy="197281"/>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noFill/>
        <a:ln cap="flat">
          <a:noFill/>
          <a:prstDash val="solid"/>
        </a:ln>
      </xdr:spPr>
      <xdr:txBody>
        <a:bodyPr vert="horz" wrap="none" lIns="0" tIns="0" rIns="0" bIns="0" anchor="ctr"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zh-TW" sz="1200" b="0" i="0" u="none" strike="noStrike" kern="1200" cap="none" spc="0" baseline="0">
            <a:solidFill>
              <a:srgbClr val="000000"/>
            </a:solidFill>
            <a:uFillTx/>
            <a:latin typeface="標楷體" panose="03000509000000000000" pitchFamily="65" charset="-120"/>
            <a:ea typeface="標楷體" panose="03000509000000000000" pitchFamily="65" charset="-120"/>
            <a:cs typeface="Tahoma" pitchFamily="2"/>
          </a:endParaRPr>
        </a:p>
      </xdr:txBody>
    </xdr:sp>
    <xdr:clientData/>
  </xdr:absolute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300802</xdr:colOff>
      <xdr:row>32</xdr:row>
      <xdr:rowOff>91586</xdr:rowOff>
    </xdr:to>
    <xdr:pic>
      <xdr:nvPicPr>
        <xdr:cNvPr id="3" name="圖片 2"/>
        <xdr:cNvPicPr>
          <a:picLocks noChangeAspect="1"/>
        </xdr:cNvPicPr>
      </xdr:nvPicPr>
      <xdr:blipFill>
        <a:blip xmlns:r="http://schemas.openxmlformats.org/officeDocument/2006/relationships" r:embed="rId1"/>
        <a:stretch>
          <a:fillRect/>
        </a:stretch>
      </xdr:blipFill>
      <xdr:spPr>
        <a:xfrm>
          <a:off x="0" y="0"/>
          <a:ext cx="5085714" cy="690476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434136</xdr:colOff>
      <xdr:row>33</xdr:row>
      <xdr:rowOff>183436</xdr:rowOff>
    </xdr:to>
    <xdr:pic>
      <xdr:nvPicPr>
        <xdr:cNvPr id="3" name="圖片 2"/>
        <xdr:cNvPicPr>
          <a:picLocks noChangeAspect="1"/>
        </xdr:cNvPicPr>
      </xdr:nvPicPr>
      <xdr:blipFill>
        <a:blip xmlns:r="http://schemas.openxmlformats.org/officeDocument/2006/relationships" r:embed="rId1"/>
        <a:stretch>
          <a:fillRect/>
        </a:stretch>
      </xdr:blipFill>
      <xdr:spPr>
        <a:xfrm>
          <a:off x="0" y="0"/>
          <a:ext cx="5219048" cy="720952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418452</xdr:colOff>
      <xdr:row>35</xdr:row>
      <xdr:rowOff>170536</xdr:rowOff>
    </xdr:to>
    <xdr:pic>
      <xdr:nvPicPr>
        <xdr:cNvPr id="2" name="圖片 1"/>
        <xdr:cNvPicPr>
          <a:picLocks noChangeAspect="1"/>
        </xdr:cNvPicPr>
      </xdr:nvPicPr>
      <xdr:blipFill>
        <a:blip xmlns:r="http://schemas.openxmlformats.org/officeDocument/2006/relationships" r:embed="rId1"/>
        <a:stretch>
          <a:fillRect/>
        </a:stretch>
      </xdr:blipFill>
      <xdr:spPr>
        <a:xfrm>
          <a:off x="0" y="0"/>
          <a:ext cx="5180952" cy="7314286"/>
        </a:xfrm>
        <a:prstGeom prst="rect">
          <a:avLst/>
        </a:prstGeom>
      </xdr:spPr>
    </xdr:pic>
    <xdr:clientData/>
  </xdr:twoCellAnchor>
  <xdr:twoCellAnchor editAs="oneCell">
    <xdr:from>
      <xdr:col>8</xdr:col>
      <xdr:colOff>0</xdr:colOff>
      <xdr:row>0</xdr:row>
      <xdr:rowOff>0</xdr:rowOff>
    </xdr:from>
    <xdr:to>
      <xdr:col>14</xdr:col>
      <xdr:colOff>251190</xdr:colOff>
      <xdr:row>35</xdr:row>
      <xdr:rowOff>56250</xdr:rowOff>
    </xdr:to>
    <xdr:pic>
      <xdr:nvPicPr>
        <xdr:cNvPr id="3" name="圖片 2"/>
        <xdr:cNvPicPr>
          <a:picLocks noChangeAspect="1"/>
        </xdr:cNvPicPr>
      </xdr:nvPicPr>
      <xdr:blipFill>
        <a:blip xmlns:r="http://schemas.openxmlformats.org/officeDocument/2006/relationships" r:embed="rId2"/>
        <a:stretch>
          <a:fillRect/>
        </a:stretch>
      </xdr:blipFill>
      <xdr:spPr>
        <a:xfrm>
          <a:off x="5442857" y="0"/>
          <a:ext cx="4333333" cy="7200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0</xdr:colOff>
      <xdr:row>29</xdr:row>
      <xdr:rowOff>0</xdr:rowOff>
    </xdr:from>
    <xdr:to>
      <xdr:col>8</xdr:col>
      <xdr:colOff>304800</xdr:colOff>
      <xdr:row>30</xdr:row>
      <xdr:rowOff>95250</xdr:rowOff>
    </xdr:to>
    <xdr:sp macro="" textlink="">
      <xdr:nvSpPr>
        <xdr:cNvPr id="14337" name="AutoShape 1" descr="data:image/png;base64,iVBORw0KGgoAAAANSUhEUgAAAtgAAAEsCAYAAAD5OMSXAAAAAXNSR0IArs4c6QAAIABJREFUeF7snQecFFXa9f8VO0wChpwVRDIo5oy65jVHDKuuumtYI66KgAkVFcWIrjm7iglzXnPGiCAoOcdhUqdK3/fc6oaRV/dVZ/fVdW/5a2fo7qq6dap6+txT5zmPEX3QO+I/cokIccgGraFiAGXdtqNgdycbtsYMqzAjAzcMiSKf0AwJDTnMCIwQMwLfsAhJyDOYBJhR+B+Jgh60RkAjoBHQCGgENAIaAY3Avx6B0Ii3Kbzxh5YoiohMC8MwCAOorKoCDIxQCLZsQFb+JX7+bDwiohLBLutPWeetybsbkI/aYhhVGGGEHRZAEWyDSAh2ZGDKYUYhodBqU/0LIxII/kPnGT8bP72iRkAjoBHQCGgENAIaAY3ADyHQLIIdfdg7+qW4dfMobUywc2E1QWJDyjpsRVjWnzztCKIKiCIs8mAEKIAiEwMbKxRKHSD6dyj8WpZI3lCcpujrTCOgEdAIaAQ0AhoBjYBG4L8egeYR7Pf7irT7C8nXP2a/cn6/X1oXgp2Pqgic9Um13Ryz5WA8oz1eWI4vqBgFDNskFPtHZGFGjiLYyg5i+ERGqJTtSHTtqMS2/+uvJw2ARkAjoBHQCGgENAIagf96BJpHsN/pH4H4j4Vg/jt//qsVYiHnDkFUTmh2wKoegNl2MNgdCaMWFEhQkMOxLCLDUATbiGzlo7GiEANf+bHlLfHrmmD/13+SNAAaAY2ARkAjoBHQCGgEigg0i2BnHu8UiYprRLFP+df2U+nXPzA2Ic0+SXwqIdURp2UPrKqepNv0JUy2Jx+W4RsJ5beOvdaKTiuSHXuxTeUOEQ07VvH1ohHQCGgENAIaAY2ARkAjoBEgthj/3CLHunur/2MtIkKTQ2x8UasjlzzlUNGd6h5bU9F5Mwp2JzzKVdpIZASxZaR0xUQmZphQxY3qNaVl60UjoBHQCGgENAIaAY2ARkAj0EyCnX+grcrQUETzV/hTKdg/ODYIIwPDtAhNi4xn0GC1xmg1kK6D9yNI9cajBX5kq2JHIdjyU8WmiF0kTMTXj+FpBVt/kjQCGgGNgEZAI6AR0AhoBNYg0CwFO3q88y8b0/e/1TnKYf6T9zS1dwSGQwPV5Cv60W7gfoTJPhSCliptRMX0GXmlVoeGiWSMWKFTLKDUCrb+PGkENAIaAY2ARkAjoBHQCKxFoFkEO3iy/X+2+dg0lEcmCnxMI0nGaItX3p9WG+4Wx/ZFLTCMZOywNjylhUs8X6QyscUdE/uz9aIR0AhoBDQCGgGNgEZAI6ARKCHQLILtT2onlY1NLBLFNA2j6ElWGdHFRTVrWfOP754BtY1SprT6pbRS/PN/vP6vOYGqQ6MhBYwWYZggE7XBq+hHm357ECY3xDNbEYW2UqyVTUQlYMcFnaXujZGhY/r+NWdDb0UjoBHQCGgENAIaAY3AbwOBZhHs4Il2kWmLBJwl7haeVoJuZOYJogADsVEIOfVVCoeUFUr6hiR4xMqvSWhGhIavyKsVWhgqg1o8zyFYLoUgxDBCbMcEzwQ/wrBUqxeV8BGZMYn/PieI4uY/8JoyeoQBRii51gl8qyWrg1aElf1p23dXInd9Ars1hdAlUPuQaL54EiBtZ4xQjkH++UsXOP5QROA64/rORKjJxasb5fw2Psn6KDQCGgGNgEZAI6AR+NUg0CyC7T/ZKRLyaxoZVS4ZBikM08BwY4IdBgllwTCEChdbiktsHpEQ75gYihrsmzHBtiMTK5DnC7Fa7CQpqPUCHMvA8EwM3wQ7JELamEuKhxRZ/jyCbUQFpPl7aKbIGK2o8apxWg2mgyLY3fFpScFIEhqiWsdjVNMC6eyoCLY8H8f3/XJLyaZSGsO6P4sjK90FWHegTe8y/HIHofesEdAIaAQ0AhoBjYBG4DeDQLMIdv2kXlEUebiujxlCULCwhe+ZjUR4GLhriPQaxJSCbReVbSGnQnBjf7MVmliKUEuXRIOC4eKZQsZj9dv0pKOihexMEV55r8rfFqvH97DsH5K2i++NRAm3DPJRksaoirzVkfI2g2mz/raEVhe8qEplZSuQimkhynutcrFjYhsXSv7SS1MV+5dW1H9pLPT+NQIaAY2ARkAjoBHQCPyyCDSLYC98cbfI97IkHB8j8EhGDkkjwCssIiG50dJaXPFeUZpLJo4SwZbXPCLTX6tgh6ZqDCOea89wyVBGYLcA28EPI6zAwjIsfBWXF+EEBnbJAv4TCbbQeN+0KJg2eZKYydakW6xHeXUfElU98GhFEJWJdh53a1QKtl8saZRxynHEfuxfVsFex6/+y15Peu8aAY2ARkAjoBHQCGgE/usRaBbBzi74e0SUx7TyUGjEimyMusXUfvMWRn4JidDDRnKiY0+1kFqhg6JCKyJdJN6B6auuiLHtwsY3LLJRirJum+G270OUqCQSf3bkguGoUkNl7Rb63hwBWXFj8XG7GFYKK9kC060iiJJ44r0Wpd0UtV0WVd4YK/KyTtHiomYRv2SjmTUWlaKKXbR8rHV+yFjjLpvx+JsupVlJc0D8r/8MaQA0AhoBjYBGQCOgEdAIfAeBZhHsfMO8yMDDMjKYhXowTVg5k6WTH8NqnEtZ1IAdZjHEAmLEnmmxdSg2LbWFKlPaJDAjAsPADC1Cw1G+57qginZ9diPdbQtItyMKkyCWE9W+HHzxZBtKG/9Zp1R5qYMQS5RoyyIKZBoQ4RsGoXRqNGN1OpLxrml1aREpa0g8bkVcDQ/LMvF9H0OOwTQJAkkcETjMNeuXtlN6Xn42fe6HDkK22fS9pXXk+QgpJC2SZPU+GW/RurJmvXgcyk4Tm1uKu4qIwqK1Rq0XfWe8/2y/pdfCUApQ5TwYlH6Xfcnv8rCsYiGosvLE7yk9X/p3U4yaYlDanmxDfteLRkAjoBHQCGgENAIagf8UBJpFsGvr6qIoymGZOdwwixsWYPW3LPr4IRKZWaSC1bhkCc08Ph6hGWLYJo5tYxoWhhBbcVzHbguM0CQ0XApGivqwmqpuu1LeeVvCRHu8SPKok4RYBIZJYAg5DrCEbv9QMxnFTH8oSkSopoo8KRLmOBNbovsMQ4irPCT1JD6VppKEZW+mGmusxgsrD7CdmAQ2Jb8lomnbNvl8XpHNEjEVAl4ijqXnfuiCkfcmEgkKhYJaRx4lMh9GQalUNC72FBJbUtbX/CR+v2liqkhCqesMMI1oDQH2i+ORMch7ZcxyLKX9NB27PC+P0ribkuvSuiXSLK/Jc6V/l7Yjz5UIfYlIl46/RNjX3c9/ygdKj1MjoBHQCGgENAIaAY1Aswh2Q01jpCL4zIJSqt0wDzUzWPyJEOxvSIQ1OGYW3yrgWxFGwiFRnsJxk4pox3F8gVKKlX1Bsv4ih9BI0Ri1xa0eSqLd1vhOW/KBKNiOYuJxqoehsqjjosOft0gCSOwPl72L2iqEXyzgYgeJLSEiusvzoq7LohrTqI6OoljLKzaBKOEyWSiq3fK+EomWn0Iw5SHE0nVdcrmcIqjye0nt/qEjkO3K+4Vky/aFrDuOFH6CRHCrAk8ZtfKJS/v3GBFpA6+mATKRMS1VJCokPeHYSp0Xkh2Fcet3uZNQIsqyXSHYMtbS7zLGdRXuEmkuTSxkfVlPFs/z1PGWJgOlyYZsQ8Yu25b15PhLZL20nRKxlnVlvdK2ft4Z1mtpBDQCGgGNgEZAI6AR+L9HoFkEO7typVQegu1j+pm1Cvbk+3GyM0hHNRhhhtANcVuV41SWQ8Imklv+UZxlLZKqslqINh1J8oiJT4pM0A639c4kWm+Db7fDixKYpqU4eCgqqsQBKnodq7LF2sjv/FQk9AdeiyOtxboiD2HNriLZJW94rF4LiZf9SD632FcUxS7aXQoxpw0dvIKQxZj0ClEUEimkVIhkiXiXlNmmKm9JIf5np10IpxBXIZqyyLZLVgu1zaL/O7bbyAQgtqXEBFshECvIYYDj2IS+R+B7uPK7WDYiccjIJCGeCKh1i8dQ2k+JICurSdHaUiLP8u/SBGJdIi7rl9Yp/Sztp0TE5XhK+yxtp+nxqSMo2l3+7z8eeo8aAY2ARkAjoBHQCGgEfjoCzSLYuZqlimAHpgdBjnToQ71YRO7DbphGOlyB6/g4VUmMFhWQtPECidcLsC2bELEiKMomTmzMKBeTVFGwg/a41bviVm+HZ7WjYCSwheBJbrUQbCXfisasJOWfHNMXR/uJei4qrqWiA9cWLor1QprjCEGXtjI2RmjH6rVql14Ao6B2awUupuUQFK0V8g7Pi4m18MJQGKyQUMMkFGXcMEgmk+pnJpP5UWdMCGg6nVbvzeWysWBtmuoho46LRVUbn+KkQzCMHdeiVBc8D8s2CaUlfBTg2hah5+Omkthugmwmq86D8nVHsXVEyO4an3TxebGSyBvVHotqfYkglyYCyvIhEwHXVUS9pITL66LCy3OipJe2L9tTxFwMN76cD0NZiEoWlRIx/1FA6TdpBDQCGgGNgEZAI6AR+BUg0CyCnalZGQVmSGiFGH6OCjOAhtks+OgenPqpJIOlVJYbGC2SkHJU8kcodolI7AlC/8RSIHQszsOOG8wIOUzT4Hcg3W5P7OptKZhtKIRJRVKlwYy807Bii4hScP9JDrbigYZ4qIu7UtaKmIiaOHG3SdPGDw0KgSjonsq8NhCFOiaLhGJNkUzvOIdDogUjI26GQ2Bim/FE4YMPP+Spp56lX/8+HHP0scrOIXMCsWTYotSGIfmcxy23/k0RzCOOPIKqyqo1A/N8TxFiRY1jgNT7hJA+PukpRbJ32nFnEkmXXCbD3Dlz8LxCMQ88VvPjqYpaUVlX1l+/OxUVFSRsi8DPq4Y9yn9tWrzyymt8OHkyOwzdiYEDB2NaJqtWrGDpkiUERU95SWW3XQfTtGnbpjUdOrTHLxQIAp+amlUsWrS4aNQxsGyL5cuXM+XLKaRSaTbZdBNF+5csXcIXX0yhW7euDBjQj1wur+4QpFIpqtu2pXXr1grPQj5HMpFQ5F6O23FcNRZZ1vbs/BV8cvQQNAIaAY2ARkAjoBHQCPwAAs0i2HV1SyNlA5Diu6hAIsxhBcuom/U686a9QIW1mA7VEW65kMWCan2OmYQg9lKr7jRCqiNfJF5VbBgYCQpGNVmjCxWdd8IuH0AubIMflRU90rItP6aRJfa8zsGtNUfEvm4huEVviVK/87kMhXyBZUtr+GLKDKbOWUDnXn04+OD9MQqNEPiqNXsU5osxg0Jc3WKMoNgkxCZSkEBBjChg1cpVzF6wmDff+pBzR15Cm9btmTDhJrp0bIvXWMudd91KPspjmS75+oBnXniRjBmy6+/3oCyRxjEdgshg2KGHsfP2O+Dn66kUy7mXw0okuOu++/jLmReSN+HuO+5k7z13Z/rnn3LeOeexZMVK3IRDviFLQ0Mjico0ViIFlKk28xdeNopddt6WFkaEG+Tx/RxvvPsO6fJWPPDQY9x+1710Xa8Hnbt0Y/311qe6ZTnvvf06CxYson37jlRVVpAt5JmzaBmGm+K0U07k5OOPBq+RbH0ND93/ILfdfi/JdCUFuZoci1WrVjBz5jwqysvovUFPpUavWLmKOfMXUFVdyQY9ehD6IQ01dZiJcs6+4GL2228v8LOx1UgSXGQShtzlkOuk6MfO50jY0kUzTmxRlhgh32Id0h9xjYBGQCOgEdAIaAQ0Ar8SBJpHsBuWR3J73yaBFflYQR7XbiBY/Q1L5rxF/bKPaV1RT8sqScDIEQVR7BEmJRK0tHohDAqKoOOk8X2HTCEFya4kq/uTbNmXwO5EPmyBj1gkpNBQkkMKal2laRZj6ZriWSLYQqpV+aLyDofKxvHyyy8x4aabmPbVLFasrFNbicoq+cNfzuCySy7AzKyOiydtIdQ5pA2NLEL2xEYSd3CU4kwPR+wl+Qyvv/4PzhoxBsutIDST5HKxJ7syafKX44/iyUmPsGj1UgzDxQ3TfPLZV9SEefpvvgkJ08HEwnHTDD/zLLbfagvSpo+VXYlT7vDys09zwqnnUtGpK2VVbfnsk0856pCDOPnoI5Wfut738SOYMO5ann32OY4/9UR22HVPksl2OE6Krr3a07LKpiLfSDIMuP/eW7j4ypuI7HIi02Hh4mX07tePzl27sd12O7DlJoN47OH7efLJSfTu1589dt+dObNn88jTL7DpdkM57+wz6bd+Ryy/QWGzdMFC3n7rPabNmEPglKvOmDNnz+DF516kbYt27L/v/gRGxNQZM3jhpZcZvNlgdtxxa7K1GT5+5zM+nzGdUVfdwHHHHU5QX0u5E+Hgk5fCznQ5mbyvbCyFfJaEhbK3FHJZpZQrx0rRytK8QPRfyadRD0MjoBHQCGgENAIagd8EAs0i2PUNKyOVoEFCWTCMICBpFTCClUSZeSyd8y5480jaq3GdBgJyyqsR2RaeL1Fxrkq5iMTfHKXBqMJJtidVtT5OVXdCqw0FKvEMiedzigWIAXYUR+iVLBEl88C6Z0Ri6SJVFSme7zje7vHHHuWxxx9n8KAhlCdcnpj0DJ/NXMThJ53BmEtG4RZqVUSfWKdtIdqRWEHiiD6xXxRNIkgCiYzDDvLUrK7h7Q8+ZHW9R0Ep7TaWbdOxdRXbbtqfW/92Ix9N+4IoMLG8FC+9+g/qbBj6u51xDBPbcuneoxfDzxpOuWthexnSZJj02COcO+pSWnVozfjb7qR95x7ccdvtXHvVlew1dFv6996QtyZ/Rn3WY+706dTVrqZH396kW7Qin3c54KDD2P/gPWjXJoVTt5qbr7qc2+68jxWNjWyx7fYM2WIHvpo6jZdefpls3mPk6FGc9ZcTaaxZyW2338bNt93J4sVLlDq83c67ctGVVzOw34ZY+ToSRo6kFTF9ypeMvfwqXnzlXYZsuQ2t2rdj7rxZvPXGe/Touh7bbL01fugxe+583v7gA/oO6M1GG/cnzIdEOZtkZSv2P/ooNttsEyw/Q9IMCAuNcaSgKfYd8ccHyj+edi3y+SymZRMZNqFS/iXpRe5m6Kzs38RfJH0QGgGNgEZAI6AR+A0g0CyCXVc/R0riMMQ+IQRUtS4XBVLsEw1gNhDVLcDLLcH3V+F5dYTSdMYWDVgsAFJY52BRjmVVKtXVTbbDsFsSGknVLl0ecbaztCePOxLakuxR6lejUkhKS1zYV1okOcMSz7EZk2vRzsXjLCuXlZcz/YspjDh3JJNee59jzjiPKy+/EMerJQxyyhXuiFdbNY0pNm8ppp3ERYUGVhTiErB82VJGjL6Yr7+ZT8GwCEKbZCrNnrvsyAG7bsuXX31G4DqEgUGmpsDlV17NssZGRl18Ma2qWxB4EYadpkvnDmwyaCBps8DtN1zFFWOuUVaUvQ7Yl5Ydu2Ony8lnPRpWr2KXrTflnTdfZ8K9D7PzbnuxzWabU5FKkgvzfPz5lzz2yHMMO+oYho84le5dWhGuWMaj99xNbeNqXn/vHT7+cjbpqg4Kqp49erLL7rtT39hIpnYFDgHfzpxJEEYMGDCA1TWreeLF12jRoYtSsHffcUtMv4G0Y/L2qy9z9vBzWLEqx+DNtsROJvnsy8+YMX0mfXv1ZuDAgfhegZlzZvP5V9Po3rMr/fptSMJOEnkJckFEeetqRo4cQae2rQgLDSpt3HUscnkf1zYJvDwpka8DTyWqNOR9sJLkIhc7kcD0pItoHCuoF42ARkAjoBHQCGgENAK/NALNItgN9d9GkrEs/mHpIGgYYqOIVIdER1p4Bx6u6SvPtHpEnnpIoaIowDhxDjWBKNlpoqiMKBA1W9RJW+oHCVRyh3BiIdUGVmivbbVuhISieK6h2DHBXtsmvAivKNGiZksBocGaSL2pn33KhSMv4Pm3PuWPZ45izMUjMAsrICxg2jJhiLCkC06xB6J0ozTkOJRlxFKqvRxnQ20t77zzPguXriBnOBh2SkXfde3Qmk/eeJ6nnnmKvGkoG4jluUQyaXBccoEUVIb4kYlnJOjfrz933nQtZZbH688/warlC1XCxxfTZrO0rhEzkSJXCDj2yCPYe6/fccm55zDu5jvp2L0XXdq1w4h8TNdi/oLFfDVtLiecdApnDT+RLu0rMRvqeOz+e3j+pVf56ptvyRsufTfagq5dupBprOejyZ+ydOkycnWrSCcsNtlkUw4+bBi7774rFeWVvP7hp3w0ZTpbbLoRG/ddH/J1JA2fZcsWM/WrqcyZuZB3P/6KF197jUwhz7BhhzB0u50JPCmG9Jg+fTqPT3qajYYMYu9992TunIU8+sizvP/+R/Qa3I/nn3+G6oqUItPJhGRle8raE/kFEtLpM99IXc0qrrvhRj6bOpeKtm3Z++Cj+N0uu+AGjdhybelFI6AR0AhoBDQCGgGNwK8AgWYR7FztQpVw54cBgfidVfMYqScUM4WJGJxdieMLQkI/UtF8YocWW4mK94tymKrluUPoy4rSqVAazZgUQiGfknctWnIsV1uRNHwRH7SQW9mXtF//foLdtOhNhfmVug+qWDifZMLlmylfcP65I3jujS/445mjufzS8zDzK1RBpkwcQk+CBN1497INW1T3PFJXZ5hJpW7bRsCqZSu5cNSFfDr1GxVFWPCFTJexzx47c+bxw3jzrdd48e0PyeVDTN/EtdM0eL7CS9V22gmqO6/PsMMPp2PLlPJgv/LsE0z9/FMyjY14MmbDIW/YmG45rmmy99DNeOHZZxh/xwNsv8tebDpgEK4NiaTDh5M/ZdKzr3Ho4Udy9tkn0619JU4+yxMPP8j7H7yHU1bFikzEF1/PpqG+jrqalSTSaXbccUfatqjgjVdfYNac+bjpNGXpFBtttAnb77oXPfoPplVlGe2qElRXJJj37VfccdvNvPryq+QLFouWN+AkE3Ts2onyiirK0uXFAlOfXCavijDTZUkVIfjNt7MwnUqG7rATe+27G7vuuiNhQZJFYrtHEAYqq9uMfAz1vMf4K8fy/Isvc82E23n5nQ+ZcPdEnnrqKdZrW6YJ9q/gj4kegkZAI6AR0AhoBDQCMQLNI9gr6yNRYENp1mL6+KJWq5BmobfS/1w8y6I8y+/ipS12fpE9S/fGYpZy3NwlDhaJ1WFRoWOPdbxS7LaOtxWr1OqnqOCxBl5c1irYpYQJSZuwhMUWo95EyQ6L5G3Gl58zasT5vPj2FI45fRSXjTkXI7cKyCtvr2O6apKg9qds2CFhmFMxf5AgkrQRI8DPF1gwewGrG+rJW4aytdhOJR2qK+haaXHb7bdw2qjxDBzUj07tOlCWLCNX8JRKnmnM8Ma777Ne/yHKG96xZZKUkefh++7kzdfewLYd8vkcOCm8yODVdz5k2aL53DLuYubNnslN90ykbaf1aN+mjfKMu47JwmXLmDJ9HsefdAp/PetkOlYnIdvIjddcwQP3P8C8xXVksKhq25FBgwbQqkU59Q1ZCgUfw8uqRMV0WTmrGzJ8/fXXLJi/iMBJQbqKzTcZxMjhp7LHTtvQULOEzz/9kK+mTGHy5Kk8+NDTDBqyMVtstzWe75OXBjyOZDPmlZFIIhFDApasWMLjk15gq+135/EnnsCxfQqZOpK2+NElns/DKLZyj3yPhBkS5LP8/cH7mHDzLRxw6JF8PmMu3y6u5Z5776VjlaMJtv6LphHQCGgENAIaAY3ArwaBZhLsBvF3KDIsSrL6qUhvkSyrxI0mi3qtmF0tGncoBHztEhPluKAwTqAura/o8prW6rLPuI15TNxjIl5at4kHW+wqKvItVN5rsRwooi42Ecfhq88+4YJRF/LcG59w/PDRjLlkBEa2BssMlP9Ycrft4jEEcqRhAduW7ocyibAJPI+EC6uWLuO8M87ji2kzSLZM0+ib+J7NAfvsxahTj+G22//GKSOuoFv3rrRp1UJq9rDFWhNKsonHlG/m0H3Qpjz11NN0qLSwvHpcIZWFHKtX1dC6TQelDL/2+rscduzJtGtbzaN33chD993Ftbfdz+6/P4jttt2GsqRL6BWUgn3XQ09y8BFHMvrc02jbwiVphcybMY1sQz333P8Adzw0ic2234UtN98UufHgyU0Fy1ZE1Qw85UG33CRffP45Tz/9DNvtsQ9HnXAyFekEvbu1p500DwoyJBKSt+1zx9/uYfjwi9ho083Yac9d8UPpJinnR1JmPJX/4poJ8oU88xbP596JT7L5Nrvx4AMPUJ42CL0stlhcZM/inbdtDMsiKBSw5GZF6BPkGnnjjTd56/3JVHfqzs577U/Xbt2wvQbtwf7V/EnRA9EIaAQ0AhoBjYBGoFkEO1OzXGToooocd3IpkV1pZS6+7Ei9LktMkBWBUpaN2FddWtSv8v5iN8I4fi8mz7JV5dk2xLsdR+Qpkh05yjLyXYLdlLGvbVAiqrM0WImtInHL8elffsnI80bz9BsfceyZ5zH2sguw8w0qoSQvFo5ikkgi4SrCKDxeYgVjui92kQDH8Fk8dyHHHHQk8xcuZfiY81mwvI7Lr7yZow8/lFuvOp/rrhvP2RePV4WEPdbvgmNIx3iXQjZPLpvlvomP06nf5jw+6XE6VJokw4xqCPPW669z6ZjL2GnojgzdfgfOHnkhX81Zyh133cHeOwzhsgtGcOWNd7PZ1tvTp1cvTCNUhY6fffU1L7z0Fn84+VTOPfsUulancQ0fy89jpG2uv/xyLrjyZjqv34/+/fqqhjpY0urdAC+LawQYZuyDnzVrJu+99yFH/ulkLhl3PUnHxPEbcIIsVpDDlHzzyOeWW+7lvPMuY5PNtmSroduQD3wi1dreU+Q3IY1vsiFOwmHeskU88NjTDNnqd0yc+ChpN8QMsjhRIZ5aSWqIcgVZYIklSM5wqEh2qqxMNdnxDQcnXUljY0bdRbBk1qIXjYBGQCOgEdAIaAQ0Ar8CBJpFsOvr5xf5syR8NFGcFTkWch33aIytHJLQt25HPiHOa+h3EzhiW4nZtFqxROTFl63sI7ETJc6lbqqDr92MEGnsfxBhAAAgAElEQVQVq6cUbB/LMFTxXF1dLQnHZfpX0xhz2ZW88sHnHPbn0xg96jysxtUqdaSyqiWWGZGpXcl777/HvPmL2H6HHdhg/Z5q/0GUx3aF8+dYOnchfxp2HAsWLeHepyYyY8Fyhh3xF44/+igmXD6cc/56Ntfc8ZDKmq6oSqniSElCKXNtCjmPaXPmU91zMC+++iLVbp6kmSfpOnw74xsevv8h7rrzTsLAoqa+nkuuu5UDDz2ILpUmrz33OE+/8BYPP/EMrVu1pE+f3jSuXk2ivCVl7ddj+113Y8cth9ChyoFCncqXthyTcZdcwuXX3UHfTbZmwIC+qjA1k/PI5fOkJOEl30ihEOCkysg0NvDx5E9pt14vzh59KdtvswVukMHI15OyQtyE+Otz3HP3I5x5xoVssvlWbLPTdhRCiWO0yWXrcI2QlPjvfYNEMsHMhXO4d+LTbLz1bjw88WHSdhAngSiS7UuvGvxIOmsaREKwLUv5+IV8R4GnsJG27Z4KeLHV83rRCGgENAIaAY2ARkAj8GtBoFkEu7Z+oZKnS2Q4bvFdbH6u0j9Kfuzi4RbtFiVSLFF3MQEvKtRFbbhUlBir3bHfWqnUkeQfi8pdUrrjPOwfajIia4nfWjzY0vilkMtx8003MHr0VcqSLVbqfFS0WVu2Uksp5Bg0eDBXXnUNO2y3FS89/ySHHHoYec9k2GEHc+99D5KtryUfZHCcuMhx4ax5/Pnw4/nki+mUta/CMxMsXxkw7NBDOOv4Azj0sEOp8W0em/QU1a3KMKICLiaTP/iIZYuXMnzUxUrBfuaFZ6hOFrCCRpJOXFxphwZvvfkWF190EZM//4oTz7mAo/94LC3MDF989A433HyPiuXbf//9OOXkk7h23NW89NpbbLPXQex/6CFsNqA3ZZZP0vKUQmzmGznnnHO4+e6n2GP//dhs881ZtnwZM76ZSTKZ5LCD9mfal5/z9DPP0qK6HY5t8fkXXzJ/RR3HnnQqw888jQ4tJQ0lg59ZzcqVi6itXcnbb05m0hOvMXPefGYvXkB5ZSXb7bQjgwf3w/TzUPBYMm8RH338EW5FGrdFWzbcaFuOP/4E2leX0SJl4UpXz3wDtjRvFO95ZOLjEBUzzFOOQyBWEiNuCC8WFMM0CYu+/F/Lh0qPQyOgEdAIaAQ0AhqB/24EmkWw6+oWFwm22DjWLnHfRFmKBHuNEt3UKx37q0sGEmUB+U5BY2w9WaNOr1HIi+q4eiX2dP/QIgWOynkShar1tii1YnmY8uVU5aFWwzOkPbs85J0hkp1dVVHFRhtvQru2rVm8cB4vvPA8y5evZMcdd2LjjYeo94WRrwryoiDP8qXL+MOwP6j3XHzF5Sxb3cDDE59mu222on2rCkaPHs1pZw3njOFn4eUbSbg2+UyW0087nVdffQvDcTn4yGM57czTqC53Cf08XiGLY9tKdXdsh/lz5zJi5Gje+fAzbr/9dj7/6B1uvulG+vQfxFHHHMvOO+1IWVk5ixYu5JXXXueGv91BWUUl48ZeysYD++B7ORKuRaa+lnPOPocXXnmDypbVVFW2oHXr1nRbrxuDN9qILTffTBUmLly4iBUra1i4YCFfT/+aGTNns2T5KlUUecqJf2KTjQayaP4cbr31b/z9oUdUwyDHTtGmbXs27NebjYcMUYp/nz4bEgR5GlfX8eH7H3LPffdQ1yB56A4razPU1tUzsH9f/jr8DPr02oBA2sMb4nf3MW1JZAmVXUVOpGAhlhND+ePF6iPkWqZxP3wX47/7462PXiOgEdAIaAQ0AhqBXwKBZhHshtolTdPwfonx/+R9SqMS13X/6XphGFIoSH5zoBqbWJZFJpOhoqKCxsZGTNNUz4VCAsUKQUhjNq+K/Vq2aqdag9fW1pFKpcnlcqxatZKOHTvgmoYqtjQl19nz8IKQbB68IKBNmzZq/VCywxM2XiGn9iG835diSsnNlm0tX0XLVi3J5fKKnHbs3JFkMqWOJ5vNqvGm02mWLFmixtqyZUulTMsixyNjl5SOQiGnrDCChexH1pOW9dJOXiWvWBKZaKn3Z7IZlXayatUq8vk8HTp0oLy8XMUtLliwiEWLltCubTtatGhBKpUkkUjgSGOdMMTzxC8fT4Lk35IOIk1/5CGYrq6tV49Bgwap/crDcU2VnCJNZtQkrJg2Uzppa2z9xWndWg/+T74c9AoaAY2ARkAjoBHQCGgE/uUI/NcR7J+CoBA7ecRE11hDUIUoSjqJkGVbtfQWL7AQbhHFJfLCwJe6QVueC7HkNSmOFIJrgC3EMYjLJBGziCONVXx81alQYgQlScNXhZhicZExOKoIUchmTELDAEV+RemVzGgZY4nEyk9LojfUYiiSW5ooyMRBfpdtlIhr6TjVu5WSHy8xIY7/LfuSh2xLfso68rptJzBNu3iXoJgDU4xClNfl7kH8/hgzNXb1fBSTetNSfm3h4PF4ZMISNwSyjHgfTcekxrhmWvfduyA/5dzq92oENAIaAY2ARkAjoBH4dyGgCfb/gmyJEApJVMS3SDZL6ja+F5NAx1FE2hNmjaE8xEJmhfjGBDkmlmJt8Lw8ZckUDdkcbiKFL414gpBk0lFEVK1nxwRYHqV9S4xeGIg9wiJf8Ekm3dj6AmodUY5LYywdloyzNAZ5TRTrEkluekyl9zdVi+X1EtFWE4XiRKMpIZecbuHFMkFQ6YVFFVpNNYocXynnlnT6LNpwmirSko9uSdRfTKTleJxihKEUpCYTSQJpOiTLurGPa2IcdZHjv+sPhN6uRkAjoBHQCGgENAI/HQFNsH8EwS6RbMXxokiRVCG0St2WhiimpRRr2xaCHRdW2m5CKcuKVEqQiaSYCNkOYwuG5EObijAr57ci0ZJ2Ig1aZDuWbSrSKs/LTzeRVBYRVxq+KHU5TmeJ1dxYEY4VZTvmokUSG6vtMbktqcHynti6IUp3rLI3nTyUFOPS+0tqt2xzLYGO9xG/J1a3m66nJgaS4qL+FxNwsYeIYl0i7Wpb6vhKCrxsTzAtdQSNlfOwFMH3Pwh2SW3XBPunf/T1GhoBjYBGQCOgEdAI/LsQ0AT7RyJbUnCFOK5RrxWTFRK9liSKRUQll7iu8k4rghwEKhVEKblFf4P4t2URwilcWFlOwgiJfpYnCp6niLwQU0WCJRNcFWvGRNlxEgSBp1rSC2kv2S9kH7KevEd+b6rANyXAJWL9faS59FxTK8i6No3vKuuxSi/jj5VrsYKILUQORYwwa20eJeLfVB1XYwkk3zz2fgv5l/25TjypKNlf1jYeWvekaYL9Iy9j/TaNgEZAI6AR0AhoBP4PENAEu5kglzTU/1ntuU4Xy3XSTpo4nb93BGuCV4qqbaiM3k0Wed4IMYu+5WYexr9w9XWiGZuz5TWK9bpYaoLdHFj1uhoBjYBGQCOgEdAI/HsR0AT734bvus1vvj9wpZgEvmYUa4l100hD+B8EOw4gXNO85992GD95wz+HYJewKR7zGhDWFmp+Z26xBtpiUeU6KSM/ech6BY2ARkAjoBHQCGgENAL/QgQ0wf4XgvlzNqU6TTZZ/ifBjl+Upjzft0gb8V/dsjbm40cMbU0SepPM8xKx/q5yvTYzvek60iH0R+xGv0UjoBHQCGgENAIaAY3A/xECmmD/HwGtd/NDCEiK9TqTjDXpIN8l2KWLdd3mQppg66tLI6AR0AhoBDQCGoFfEwKaYP+bzsaPM4g06VT5v4wjfmccc7emu+U/XSe2kKj1JLSk2MJenpPtrCv6/vORFN8v3RNVy/rixpR6/v3K+neH9kNO9XiM8dblUcq1/q49Rin4SsWPtyq2mnj88XqGtEwvWmZ+3ulcx6LyszZS2kbpGIr2lSbb+u5e1sXkR2AZ5yD+jNE1Pec/XDVQQlTtQg123TEVz/8a5H/c2Y/f9dNuM/zwKP/5+H8YHLnK/llLou8bY3xllj4taz9Rco6//3hKn9N4X6VroHSFlzreNl23tN8fcf7XObjvR3XtX4r4DP5UvL57zMV2tz/19P2Ma1SvohHQCGgEflsIaILdjPMpX2VCd20Vtxc3hLEklk5SM0LJzpDFUg1lJFlDsvXUy2KhkNxnW2L7JBVE+tTEX4SqYXwUYoU+tmlj2S5BZOBhUPALOLZsO8CMLAwkckRWBstJ4HsBYZBXXR99I4EXSHSeh+fnJGpatSB3ZdASne3Y+NI8p/hdr9JMpAGMihYMiPyAhOVgui5Zz0cFhMjeiuTapkDClLSTiMhMqWhB2wyIgkjZWYQMF0JfpZ8YJDEkASXM4gh7U3MEA9uxiQyLbE4SU2zw86oVuuBjWxYF6W5vSSqLqTpDyle/bCcoSMqIpJTIfgwMy1apKzIGSVSxLVPFIprq/UVPeJGdq7HFr6gxygfAKj4TBjJ5MFW0YCQRiEYcX2hbDqHEL0q0okodjFS8oEH8kMY4Am6ATSi53iqyEKwgxJR0FFmk2ZBl4Eumiuw4MtWVYZKLMY8shZ0p8YxyQRgWhmMSSXGrH5BEohtt8oW8um4MQ+IY5ZozCGWckidjmfiFOJddctgj38MKsiRch8izMN0kjX58fmzTx3VMCnkZQxwbGUSS5y4RlDlcy1A55nIO5NowggDHAkNy3+W9VgIrkcQPDXy/gC1bkdx2KbyV4/ULuG5SvS+vLnd5PsKS5wV3uR7k32ZCRVyq0yMTuEiaLHlYUaA6eYZOEs9w1fUXSXOmYtY6gYcR5jEFaInJlGsBE4cAyyioa9k0XCJssJLqMxhEnrrGEpJJb0Tk48R6Eoak9UTYjqThBPH5tR0aAzMeBwVCL4st73aSZORcRZCQXctZMGx1zlQUp2uT9wo4lokr16JqUOUTWDaGU0HBl/flsa2IKJQEIIna9HDkWNX1bKprJIgC0qajMuELUYh8ktRnT/Fnqb0AR/2xAN+MCE1Ulr58vhy5dsMQX7A1E+p4TPW5js99iUILpoZcZ4qJB4Icnlz/sj6SUBRiq4hND9t0CeTDoj4/cURoaXIsf86M+AQSyT6a8TdVr6oR0AhoBH4rCGiC3ZwzqYikiSdfQPIFahiY8gUtJEHIimXjR0J8HBU9p0iukDEh0KZJXjWUkS9ACyMK8GUdN4FXyFCZsMnU1rNsaQ1WuoLWnboSGAFGUI8pX9wkCTzphgg19av5dvZC2rRtS5uqFCuWL8dOt6WsZTssO8KxfaHnEBRw8hFB3iMXRXjS0VExRoNsPsRNlJFOGCRNH8v3WTRvAcsbs7Tq3I1WLduoxJJISLTh4whxizwMuxyPMlbXrGLR3G8pK0vRsnUr5i6aT6Kigg6detJYb5BKWJQnfSwZhx9SX59h9tyFJMorWW+DPvj5DAkjjy0EzZTIPsgFJtgJIlNax+dZMG8uZQmX7l27YzsORDaetKo3HQq+r4iZakojOeSWHGeelJDLQDK/hUTG5ysokmzZfGkKFHg+lpHCEjIdBYR4RJFEJNol9qcmKGp2EgYUvAJhQX41iMxQERwvtDDMFJEZ4Qc5ElFEwhDCYpMPAjXhsJIy8RGCZmJZPknLpyzhxBMuoaBxZiMS4rikZhUy8lbJMvwVdeQLHlYqST70FSEVciYRhkK+IpUXDq1atCZdXqGIlBMVsL1ajCCktr5AbUOBTj36kC0UaKhZRGOmnkSynNatWuPK+IUgJhJqghcGOTVJCA3p0mlgK6IZYRYaY1aZqmTe0pWKPLdo2ZJEZJASgqrImo+Dx/IVK1la69OyfWdS5QlcKyIlkxg5DjlkwTiwwXDx5BhkYhV62MjkLmLFkoXMXVJDfeQQWS4dO3WmdXWbePdWCF6jIumh6YAlTZYArwGXRkXmiRy8KMmyVTl8E1q0LidthSQjj8g2yTo2hA5Ro68iJjO5rCKaDfWryRRCjIo2dOnQlkRhJbaQ+TAkE1o0hgkwXVIUqK2pwUxUUl7VAssMMcyIfBSQsiySBYmYFDw8ajIeS+pC7GQ57dtUEMlkMjAUESfIxJM5mTAbFjJHkwnl4m/nsnzxMqo6d6SyTWtcaWalEI7Tg5I+CAw5JyJvRWoqawchibBAkM/SGCbJWhUYgZwPye0v3vkR0iwTUJlAmzahX1CYRlYKkuUkkzZBvg5LPufCnsNIEWz5WyZXaXw3KZ6IC9GXt5gq8cdUkz1NsJvzpaLX1QhoBH4rCGiC3cwzGZsU4v9E4RI10jYtpMNhTnKwrViBFvIg2lHoieoWqTbqgTSSUQRGfTUpNbVEsCtsg/mz53DKKWcxc8FSjv7Tnznk8ENoW50iIWqVZ2ObCfUN+8qrL3HoESfwu1124q+n/pnx48fz8ZezOfn0v7L//ntRnhalLEfKNZn0wCM8//SLLFxZQ14pVdIK3iGwUgwYsgXHHHEgg3t1pnH5YkaPGMWdjz3NyHHX86cT/oxfV4frhPhBI3bk07C6hklPv0R9Drp16cqYUefTu08P9jt4H87463B23XNfhh1+Eldd+TcOOmAvjhy2O6G3migo8Po/3uWQQ//Mjrv9nnseug8zyuOGOcwgT+BlcZJJIjtJEFl8PmUqd9xxBw/c+wA91+/CsMOGUV3dWvQ1bMfFCww6dOnEVltuhWVG8d2AwFPnIiGya+Cvaa9eUq4VyVaEOZ4MuYpIuxTyQjwM1bLe8/NYlpw1S3WajO8+BCRdmwcfeIDHH32WTENObmEoBVPhqGTBEMuRkxQ35pFplZDXWLGVzHTJDLeorKrioIP25YjDDqTQUKvU02QyRX1DA4889jjjJ0xgg759OPawI7lp7DXMmzsPMxmTUZkvqAmdbE+1nvexU+Wce+Gl7LPPvvjZLGnTJxk0Ulu7irPOGckb70zmjyeeyB+POY6brrua8ddex2XjxnP88cdjyCREyK1pKgIu6rTiq9L4SK5Xafbj50naohMLDi6nnnMuz736LuNvuJGdttmCQuNqQpGjA590uc3Nf7uViy69kaE77875o8+gR/dOeI2idLskyiOwCxieiRm5qpunTPbM0MMM87gJh9tvuoELxlzNotVZsGzOGDGS0eefh+nnML0cSVsUfoN8GOut8jkqcwLMXA22Jec3yUuvvM1Z549h8GabMv76KykzQr549y2effFF6kyHhoYGgkxAfV09dfW1LF+yhJrVMrEx2Hzo7lw//io6lkmr1HqlUN8/8XHu/vvz/OX0MxncqxsHHXggXXr2466776EsLVOQkFAm236eJTNnsHrZIjbsuyGvvfshw8+/iqG77MHIEadRVS4TZHDUMedU51bLcsnkZGITUJZOMfaiSxl39Y3sfcQRnH3BKDq2axf//ZAJehSS9GMlO2dHFKz4dzcMSdkhUyZ/zG33P8Fn3yymLOWqCYJk6ieSKcWIRRQw5Hr14wmjUsTLWrD7fgdxyCEHYEVZIl8eeVxb7uAInjIZkr9UmmA382tDr64R0Aj8FyCgCXazTnJMrx3bVl++8mWVSiaVCpXJ5lXbdEVHTIuW1a2pb6zHyxdIpxNkGhtIugmltOXzedLS9tw0qMs0qt+D+lpWr1rFrFmLGH/jLazXrz8nnHQC+cxKbrr+WlYta8BW5L3A6toa3nn/M9p1bM8G3TrQUN/AJ5/Ppk2n9Rh+9qnst8/OVLeqoDxhc8Woi7nu6hvYcqed2WrH7ahIJfn2m2+598FJrN93I8ZddRFbbdKb/NJFjDh3BPc/9SIjr7qBE479A2E2p5TwMMzjmD6rV6zg4jHX8PRzr3Hg/vvw3juv0blzGw4/ehhn/vV8+g7Yhg4de/D4xEnceusN7Lf3ThRyS3ATFq+/+h577H4kex1wEPf9/W4aGmspE5oUSPt4i0xtHVO+nsVDjz7OCy+9Sl1dhq6dO4A01bEsRAhdsGAJS5auoLy8in32P4Drr7+eirIk9ZkGZUEQnu0X5Ha8EatsRfVP0WolaJc83KLAGQShhe2IEhoQhtJ6Xjpeit1ASLZ0q5TW9R7phMOTTz7J88++SkN9TkUoijVAbEHI3QxXrB4WX8+ex+RPppAuq2LQxoNp17oKxB6gmgYlcNIV7L7n7hy4zx74mVXqGpo1ezbXXT+BRx59jMFbDGHUJWMo1DZyytEnkEwlOeQPR5GuKFN2ALkrkpCJXDbDG/94jQ+++IoLrrmBo485mqihnjR5ls2Zwbczv+GLGd/yt9vvpkPHDpz+l9MZN3Ycn3w5lUuuupoNNuxFQtTIUBR1gzAyCRIVeJHFxkMGYYYFUk5AIVuPIxMYXyxEPqec/lfueuQF7nvkCXbdaXNefv5xHrzrfmpX1WKXlVGbaWTWrFlk8wX69OxJq6oq6jIhFS1bc8a5J7HVVoNJ4GIHlurmmc/n1B0gR9knAmpWrWLF8iU89uQkrrtrInsdejSXXzSa6kREWMjE7UwtmXBYyoLhJBySZEnk63Bsh1kz53HOBZfx8ZSZjLj4QgYM7E1h9Uo+ee0fnHPRWLr26sqQTTcn6aSpKK+gVcsqOrVvR7u2rUm3akOqdSfW79aJyqiBpJFn0fz57HfIkXz29QIOHnYYXaqruOXmm2nRrgtHHHk0CTd2P1mJFAfssxcP3HoTzzw+kZtuvZGlNRmOOO5Mdt/7AG4cfxnl5Q5GIFYdk9BvVHYc5SYyIGl6aoJ5/WVXc/HY8Rxw/ImcePbZdGzXBsvPqcmtLdYlmcBF4NkRvtxFCSLStkHCiXjh0Uc5fcRY8lYFxx5zFH17dlcEW2wmYmczpZtrEKgutHL3ZOLDjzDp+Vc4Y8Qoxl56AZmGGqWsC5EXgq3mV8o+JU2v5K6R3BUTUi9jkDt3WsFu1leJXlkjoBH4zSGgCXazTqnooWLbCHFEMYsMZs6axdtvv8fkz6exbMUq1U2xfYdO9B+0Edtuux0b9OlD6BXIZxtIuLE1RHk3jUhZRLBN5T2979abuW3CzXi+Q8aLCJIpGgqNjL3kfPVFn6nz8YOIVMpm+rczePLpF+nSfT1233k7KsrL8Y0WNOZCtt5qY7bZcjDlZTYVKYdrLhnL2EuuYviokRz15+MpT7p8+P77nDniUlq06cx+e+5IvnYpqxYv4d2332HK7HlsssNODOrXjyCboU3H9uy481A26tsD08/z0otvct+DT9KiqpzJk9+g2/od2Xu/fTl/9FUMHDyULbfZgUKunoMP3JOPP3gVV30xh0z9eh5XXHk7G226FX85+2SGDOlH5xblhNk6Hv37gzz7zIu88faHNBYiNtywJ4cfeSTt2rYhlUqQyeeY/s1MHn70CWZ/O4uBgzbm0EMPo2OXzkpx3aB3L3r36U3CcRTBFpVQ9inWnVh/EwtKfNdBflqGrVrQB6FNJpePLTziHggLsZdabtsrT4a0sRfBT+wjEUmnTO6rq/MmVgAh2KZYPdyIGd9M56+jx/LMK+9z+pl/5Yy/nETLSjdWBj0fAgsSCbJCdoIctpfhicceZeT5F2I7SY49/lj2O+xgyqpbM2vaDI47+EjqGhrYcOAANTEQv67SxuUOvu+xbPFiljZmGXn1BA4/8jDSQY6gbjmP3HsHd9x2N2Y6QcEPMPyIbKaeWfOW06JlW9p16UZBSL/hYYjv3ohYsbKGecvrGbrr77njrtuoqnAxgkbKEvDMkxO5+7Z7IecxY/Y8vl2cpdeAIXTr3oo/HL4fSb9A3eo6nnv9fSpatWHgwJ60qkwx7ZMv+XbGPPputg2de/Vi0Ka96dalNQn57HgGd9x2Jy88/6IifXJOfK+g7gRVlqVYvHgxn8yYQ7pNV3qu3xXbz5A0I1xH/M4hhchi6O67ceyfj6PczFPthCydO59xV13Hs6+9w6nnX0JF22pOO/0kerVvy4FDd+Kiy8bRpe8GdOq2HrlsAcuUOxg+SddSRbxWqpyBW+/ImaedQjq/ilztUkaddw533P8cm++wNWVlVXgNdbz//gdYqUqGbL6Fsj+JdUl852PHXMSEsWOY+NAjPDrpfpbWNnL8SaPZfe/9uPrKC2lVkYxrNeTulp9VkzeZmAt9TYQZjITN+DHjGHPtLfz+Dydx2vkj6dimJZbc3QkLOGJfknUjA98KCMyixz30SUc+n3z0IVfffC9fzlxC+3ZtKXPiDrPK2y9zfvm7J951MbX7Hg21deQMhwOOOJbjjjsaL7uKtDhvIh8vL3q+kGuXUNmrxJIUe9U1wW7WF4heWSOgEfgNI6AJdnNOrlgBokj5hrN1q3nyyUnceMsdTJ4yW9URNl0Mw6XPgIEcf+LJHH74MFzxMFJQt+Zt+XIVZSnyCU1RtSKWz5vD/FmzIUpQmw04/owzyQUF3nj1GebNnsWLz79JfV2DVJOxdMVS3njnI1q1actmGw+gsqKSxnyCPgM3Ztgh+9KxbTlhkKHCtRl/6RXceO1NWJUtadWpkyr4aqirY+o389hp1z3p3bMzH737D1YtWcnKmjpWNdRT3aEdFQmXhfMX0qpzV0ZfOobjDj2QqR+/wbXjJzD5s+nKFjF/7hzcdIIWrVsyZ94yyso70L1nL9br3o5Nh/TjiYfvp7FxlZpM1NUHfDt7NemqlgzYtB+jzj+LnbbYhIYVS7n/njt587W3+PTL6ayoqWfwRoMVGfD8gnosW76c+YuW06XHerRr256UkyDbmGNlzSpmz5nN8SeeyAUXXUgikVD7UgVeilwL5jHBl/HK5MawLGbNnsfb735A1y4bsNmmW2DZprKIROJuDn1VUCnFYHJePC+DI8WUUohWkFv8LpYd4EshqeHgJNJM+fRjLr70ciY+8waHHHMaY8ZcQOf2Lcg0ZDDI4sqYgoDANhEfuBkUxFHPlC++ZPJHn7D1NttR0aIVV15/HVNnzmLo1ttx74TbWbpiBT379SY0xW8rPDQuLLTCkEWLF7IyGzJq/N/4w1EHY+caSZKhYeUS6mtXSU2lsiTJZPD8URfz3CsfMPzcUey9/8HKU2+FGWX/CLI5Lr7kcp564U3Ov3AMRxBNdPYAACAASURBVPzxWMoqUzhRI3bQyJzpn/Dp+5/iZXyunXA70+c1cNCRx7LJVv055IA9aJ20ufn6CVx41c3ssd/+jL3sXLq2b8GtV9/IVVdcT69NtuX8Ky6jZ59OmGEtSd8jGVic8Zezuf3ehxm88cb07NUTw5SSu0iR/q+mTuWTKd/gVLRh4MYD6dm1g7KICBmdt2AJr739ETvv83tuufsW2lfY5BfOZsI113HZdffSqnUbNthoI6ZO/5pkeYKxo88nM3s+544YxQ57/54hW21NLu+pYknlLPIL6jq+/Z4HGLrfIUx88AFS+ZX4dUt55MH7mPbtbE4+5yLKyipZPGc6v9tlNzr3GsTERx+jPGXhOA4Z3yT1//3Slww/lfvvuZtHn3qQpXVZjjl+BHvvfwhjLz2P1q3ShGIRk8JZeYi1xJSiSp9EkMVIJTjnlOHceM9E9jzyBM44/wK6d26PLXd45CHXpVzJhjziugghzWLlSUR5vpk2jclT57MiaxBIsavUJhSLqNW8UhXbioXJwpX9SmGvW06nXv3VXYukHRfIxvUecQEjpkMoRdlSI6E+Q0WCLfRbCjblHpH2YDfnG0WvqxHQCPyGENAEuzkn0xAXcISXrWfSxIc54/QLWC2FRwbKwxlFliLfonBGhhSPRVgV1Yy94nL+MOxARWiiQIiCFD5K0ojU/8VpDUkx/AaSEJLm+utu5LxLL+eQIw7nhD8O4+lJk7jmmlvYctMt2WhQbxYvXczTL7xG+87dGLrdlsov/OjDz9Jtw75MuOkaNh7YAy9fR1U6xbVjxnLV2GvYad/92eZ3vyPlRMz59hvuuO9xuvboz9hLRrDZoF4snLuA80dexOsffMAV465g28034byzzuLNT77koquv4cgD92b1vGl8/uknPPfSP7j37ofp1aM/fz75BDyzwKtvvs1DDz7B1jsM5fTTTmHIwP60b1mOV6gliPK88fanHHr46ey8557ccuf1JO2AVFTAEm9twmHujG/Yd/9hrK7PceOEv1HRokoVkOXyeW666SZeeOVVRl1yKZtuuikuprLevPv+e1x0ycWccOKJjL5gNOl0Or4dLuTaCNTtbqlMFJ+2JCqEgSiOLoce/geefPo12rZpx8N/f5jBGw1SPlhDbruHUm6o6KzahqScSF2aSlAIHTGOADkSSZv6+jwvPP8y48Zdx4dfTJOoFgZtvh1HHHYYO+2wNev37I7pGESFLLYUEhIQmpIY42GL9cUwlW1k0dz5XHrxpdz/6OMcccKx/OVPp/Dasy+wYtVKMkKsLLmuTHVsUuQmI5BkkdCtZLcDjqJHz06Y+XpcI0PakQgPMVHEHuV333qTAw89mmX1HgOHiD0ioZTgMBDLko2Xy/HpJ5/RkA/YeJMt6L/51oy4aDQtUpCIGqikDsO1eX7is5x02oXMXZGnR99BjJ8wjrKUwc1jr+Cl515kjwMO5fRzzmWD9dsrwpc2TB5+8DHOunAcFZ06MmbscHbYuh9VUtiYMzjt1BE88NCTjLn6ao7849FEfobypM3Ur75mxMiLmPTcS5SVV3H62Wcx/MzTsaWmwLZ44onnOOnUcxmyw7Zcf/v1dKx08ZfM45nHnuCFF18na7i8+PZHpMvTXHL1WI7Yaw/uH38DZ426gJbtWlPVviMYTlwwGvkEgacmIktr6tlpv2FMuPEaUtkVZJbP4/RTTmJlbZ6cJPQImPkGPv1yGna6JX369sMxPfXZi6xy9tp9NxZ8/SlPTHyIBybezcpGj2P+dCF7/P4Arr/mIirKFZsnEitSKUdTKcsBrpcjX1fPAYcfy7Pvfsb6AzbihtvuYBOZaHpZ3CBPypT0loBAJvnFuy0qpUV8/JbPZRdewLibHqDHwC3psX53IvFuC4kWahyKd79YPRLKZMCiZuVK3p78JQO32J4rx42lV/f2RF49jnwOxIoSSjGv3Mmx1hBsuZOiFOwmBFsmrrrIsTlfKnpdjYBG4LeCgCbYzTmTRYK9bNEcjj3sMD75dJ6K/oocg4wXF7fZhq+IdWSXq+InQpuOPdfj7Vefp2WZjW2FhIWsSggQVUiK4RKS9JbPYCdSPPP4M5x0+jm07NqVtp06kmtcRf9+/bjvnkc55shj2G/vXZgy9UsuuWI8fQZsxJ+PP0YlA4wYfSWVldXccvPV9O/TGcPPUJZOMF4Kp664lnMvG8txfzlFpXt8+u6bHHfqSChrw43jLmbLjXsz84sp/PWckUxfsIgrrr+eAT26MfLs03n30y8ZfcXVHLjvHhiNK0lYIVOnTWfkyMuYNn0ut95yG606tOJPJ5/M/IVLueb66xi63TZ88PZbPPnI39lu28048uhhPP/yO+x7wJ/Y7fd7c/f9NxMG9ZQJeRSFOAqpr61ntz3355tZ82jZpr0i1kIK8l5AIZ8j6wWUt2qllMekRFJIcanjMHfBfP580klccNEFyocrdg8hmLZpKPIhkWiiYJuCuxQHGvCPN97hpZffovt6vTjwgIOoalGJaUoxZ5ykIWkPcZqIqNkS1Sce4QjHkvhBG9MKmPLV50yYcDsPPDyJ7l07kHTgi5kL8UiDl6Nzh2p2+N3O7L3/Aeyw9da0SKeU974gY/v/hMg1fOwIvv7qa666ajz3PvYc2227Of+PvfcOk6rKusZX3VRVHaHJOYNkQYLiYHYEA4oBJYmoqIARA6goQVSSZFHHrAQVRDCgiCAgopgFyZKzxI4VbqjvW/vc2904jjO/1+f3xzdv9/OgDd1169Y5556z9tprrz1q7JP4evXX2LFxG4ywiSRxWYp2bJo4pdGOTSQjmglHTwfMDNx6cz+0aVYLyaJjUkBH1YMFC3v27Effm27CL1t24LZ7h6B23YbQab7iJBCizECKQjWRxKxavgJvzp2HbjfehonTpyLDCiGaykeGfQRH9+3Atb3uxPcbdiGeSoNrRFCncV2cd95Z2Lj2a7Q87TT87bxLcGGXS5GZqSPN0vDtF2uwacNW/LR1N77f+AsG3dkbl3c9ExmeDdMxcM+dwzFn3scYM3ECet3UC+lRHbnHj2D440/iw48+w9kdO+LXbZtR6NgYN3kiul58ITQ7iXffXoTBdz2Edheci+mvzEBOOIUMuxBGNA3HjpzExPHT8eq8D3HxZV3RvEUjdGzWBLu++x6PjRyJS3r0QI36DZGXG4NlGHDtuGJl6f5jpqFyvWa4/tqrkJPKg5E4icWL5iPphWEbEcQdD3lHD2LshMnIrlIbg++6C+nU3tOyLxVF4wYNsWDW85j/1mws+HAO9h/NR/87RqNrt2sxfdIIpEcITCmDYeCiCcsMyqdCKYT1CN59cw4efPxpHMrLE5vMR8Y8hdvvGIjMtCgQi8Ek621qsFMJkamxEJUSENorWiEbI4YNxfgZ83DeZVfgvHPOER19sS8+gbbnSTDA+pE008S2rVsx573FqNeiPabPmIrG9aoglSTAVragITLUGoO0AGCTNVcu26xfYDZF0iRlAPuvnChlry0bgbIR+C8agTKA/Rcmk9ZaZLC3b1qHay7tiiPHgJiw14BNazGxShMDMnh6hOWQ4slrVcjG158vRr1qFdXhSMEBGUym8VNkWm2Y8LBgzmwMHz4BB04UwDZZcOfgqXEjkZ+bi2effQ3ZGdmoXD4DrhvDlp37YUazULNaJbF527r1IFqd0QEzpo1FmxZ1ATsfEVPHlKcnYPIzz6JOy9PRsl0bZJsp7Nu5E4vXbESDtp0xYdQDOKdDU3z76VIMeeBhmBWqYuy0GciJaHjsvrvx0+ZteGLyZFx5xaU4sGMzXnxuJt6ZO18KrAoKY9DMqLD3saSLSHoa0jPT0L5dG9xw9RUY9uB9yEzLwCuvvor9RwpwfZ87cM6F52PO3JcAtwB6vACmZ4tbxvHDh7F992Fs3r4L6zZswv79B3DyxDGY4Sh27dmNCy68GKPHjkNO+QpIFBbg8OGD2LR5Mz759BN0Pvdc9Op1gwQtYoPmOKKRVzpsekc7okMVX2BakPGeXf4/DUUxemyT5bPF4pBzwuw6vaAFYGtkwR1E6AGdTGHzxl/x2htvYN6CBYjFk6IFHzygF2bPehFjn52NAfcORdcLOuPdWa9g6eef40RRAu1btcEdN92MCy6+BFmVK8Ox80V+sWzJEowYPhrbt+0VrNKx85l45IkxWL70M2z9eYPMq03mkZpyl1ZwBmIFhfh1xy6s/3UnWrQ7G23bdkDfnj1wRqsGCGsJqBLAFA4eOIYHhg7HnEWLcXqblhg+YqQ43egupKg27ipPaeHqXRuvvvQi3lr4CW4cNATdb+iFdq2aIl2LwTm0GQ/efTfW/PALkkYG9h1PYuCQoThy5ABuuakXWjWshRemT8OMZ18V5rlnv2tgRQwMuu0+fPD+EkyePhVdu12McNiBpSURkYBKwz33jMQbcz7E0xPH4bbBt+DQb3sxdtw4vPTyW+h/0+0YMfQ+fLBgLoY9/hiatWuP8RPGoX2rtlgwdwHuu+dBtOl8Fqa+MhMVMw0YBSewc8sWTJn6PD5etgbdevRBVoUcTHrmKVx/xaXo3Ko1nnh6HC67oQdWr/0WBbmFwu6nOKZpERTFk4CVCWRUwqw3X0G7+pURcfKQsgvw7bffoUjLFLu6/Tu34q77HkSNRi0xavRoZKdpMHUTZqQKTm/VCsPuuglvz3kD89+fhYPHC3HzwCfQ9bJrMG3yCGRlcD0mlIUefflo4WgoD/ftm/dh8OAhWLtuHYYNfwwffvQ+Nm/bjrETJ+GKK7sjw4oilWRxbVKyQdxDhL0WT3cP4VQcIx4djmeefwdnnHMR2rc7AyEvCY9uOnQtobe844oDjWKfXRzcvx8ffPYlGrX9G6ZOm4Qm9Sr7DLbyci8B2JSIKDP9PwLYlIiUfZWNQNkIlI1A2QgoMwV+/Vm3aSFg2WuCcj8X4i4mbQULcg/9L88G0o/Ww8nDe3HXrf3x+Reb4YTAYxMJgukUITUlBTriHnUfGQjBRMM2LbHsg7eQSbkAi5IsE8lETKy62CyFDTTeefUlDHtwnDSOOWYD5158EdZ8/w3O/duZqF+3Lt6ctQCD77gTt/a5Ght/WY9b7rwPHTudi2FD74dphnFD79sRzSyHF54djzNa1wWcfFi6hilPTcS0Kc+hcsOmqN2kETJ1D7lHfsNnazejxd/+jnGjHsTZbRrg7RdfxkPDRuDcy7vjyclTkH9wF0befze2HfgNo6ZMw8UXnIPYsYPYvW0bfjtwACbTzHn5eOfdD7Fk+RoMGHQvzrv478jLO4EqOVlo2rg63pn7Mh59+En0vL4Hut9wC6687iZccllXzJ79POyiE0gL2Ujmn8CksePEpq5qrQaoXK02atepj2hmBvJOnsDuXbvwyWefSXag+3U3oPXpp2P9up/x04/f40RuHjp0bI8LL7oQV13VDVkZ6arZihjtERLRzk6p4+nXK2WC4iRCibeBlGPCcTwYdASRQkhPmmywAI4+yUyxk/kmo7dy5Uq8M3chFi9eKg17/n5pVwy4ZQA6tmmNiFaI0SOGYtTUubj38acw4uEHYTkF2LR5Iz5Y/BEWzJ2PbRu3os1ZnXDz3ffgqm6XwHLysfaLVVj+6efISM/AO/PeRbR8Dm4aeAdmvT4LejIFzdThiMOG5PlhUlbkJLHrwBFsP3gMdZs0RY1q1dGmVXOMf+JR6Mk8GF5MxmzIQyPw0YrVaNHuLJGiJAtPwNIpHAFiSfrFRQVcWx6bxjjQTQvHC+PY8Ot+nHn+JZjzxquoUT6C1yaNwhOPj8egu2/G95u24IPV6/DK3Pn4+3lnIxpKwAoVYs+OX9Gv5+347chJ/GPWC9i4awceHTYe553fFSNHPYRGDaoIa07GOMNwYXjA4DtHYPbbH2HCM2PQ+bz2GDN2HOYv+hDdr+2F4UOHo3mDWsg7vAtTZ0zH+Okz0ap9BzzxxFjk7j+Ce24fiA7nnYPJr7yA8lkGjuzaiMnjJ2PGi/OQYYWRXb4SjEgYLt1v3AQu6tgBS1etxkXdL8eny1bgrDYdEY8lcOTEcdRr0ACbtmzDaW06YNEnq7B48ftoUzcHWuwoflizEld2v4kRCeo2bIhUogAbtu2CF85Ew4YNEXIKsXnjVtSp3worli/HhJH34/XXXsfHy97CvsO5uHXQk/h716swZeIIlM8mGxwDnLg0uhG7Pj0hzimD7hyBdxYtQZ9+N+HJJ0fg1w3f464770be/+36M/Lpieh++dVS++GEYjDJmjtJCQ5EKuTZiJgeRj/yKJ6eMRetzzoHrVo2R8qOS7AowhCuG/rBi/d6COlhA4cO7Mcnq75Fk3bnYOr0KTitbgCw6ezDNa8YbKZ8lOabTWsUg13sIpJSGuyyr7IRKBuBshEoG4EygP2X1oBymCB2PYEfv1yGwXc+gI2H49IZz6auk40fUgmx4oqzE0nIQIVGLfD0+KdwxfkdkUENNj1omd5N0nNZHX6hVAKbfliLb/+vb/HefYcw9R+zMX7GNHimjow0ExvXb8DMma+jQ7sOOKNpfRw/chALPl6OmvUaol27NqIrXrBoGerUb4Rnp41BmxZ1oLlFsKJhTB7xJCZMnIZ7HxuNW+8cjJxsEz+uXoUB94xAzMjE+CceQcfmdfHYIyPw7nufYPiYMRh410Bs/u5LPDJkCPYXJDFmxkx0anc6IsmT+PmbtXhuxnMoLCqE7XnY/Ose7D50HI2bt0KlatWRnpaFqy+/Cv36XokN6z7FyBEPo3r1Jjir81Xoc/NQdLm0C958cxo0Nw8RNh5JFGLHr1uxect2bN+5D9t27cWR43k4diIXjpNAdmYmqlerifc/+AhHjx+HHknDpZdfjht63YDT27RBTk45pGdEkSgqFNBCaUjKpjSEBY7q8Bcdqg8EyGKTNRS5BejsEELCTogdn7gtSDpdNamhp7ZtxxGNWpj/zny89sosNGtxOrr37o3GzZohzbQQpqY+cRyjRz6KJ1+Yj0GPTsaw++9FlhaHqVMulMTRfbuw4J15WLr2Z1zQvQd633ANol4hNNeGFbLw7Tff4bYBdwi7TcnEju07cXDHHqzfuAHV69VC82bNkRYOwykqFOvERR8vwwcrvkGfW2/BmWe2RdWccrjorPbw8o7g0wVv4enx47H7RByX97wRB3OTOLN9e1xwRhN899WXaNX2dOTGbXz57UZcdfllWLfqI3z71RoMvPs+bNlzCAPuegAXd+mG56ZNRcWMCI7u+gWff7IIV197Fe555HG8smAZ3lz0ES7vfBYM+yQsix0cNXzx4VIMHToSeSFgz9HjqFa/FSZOnoZOZzSHmSpSHTfZUEZzkHJSGHzXCMx/dwkG3HIdft3xCz5bsxZ97xiMQbffidqVq4mmnAA+Fs/Fi2++gSfGz0DNOk3RseXp+HzRQrQ9+2w888o/kJkZgpN7GCs+W4YlS1aibduzUKFibUTT03H85GEc2LkVB3/djveWLMUNt/bC3Lnvony0HDzbRUEygQqVK2Hv3gOo0bApdhw4iYWL3kO7ejmwnJP4/ssV6HF9X3S68BI8M3Uatm/dgGuv741KDVpg7ttzxX/7si6XIZJRC8s+/QyjHroNc96ehwWLXsLJIgf9B4zGpd16YOrEEchMZ0OluEgwTM+UYtzNm77FsIcfw4fLfsZFXa7F0xPGonHDaog6uVix9GPc//hT2H7gBB4ZNhL9+92I9Ex2kKQnvSdNcAh2KTlhU5nhDzyEiS9QItIN5593LizNg51MSvZD15UkhWw2u8XyHrZv3SqypHqtz8aMGVNxWr2qSCULYIboS04GmxrsUwG2Ck65y2nQSCCI338ZwP5Lh0rZi8tGoGwE/mtGoIzB/gtTKSprsjgsIgvZ+PrLNRg3eSa++WE9Dh+nw0fJV1ZWOXQ89zwMGHg3unQ9H4n8XGmoQSsyahCou3ZstgwPS+vpKCXZmoYpT0/C6KeewWPjx6N3//6omJWBZ8aPw6gnJqJps2ZoVq8qCnNPYumXPyK7QlV07NgCrpvE0s++Q5Omp+O5Z8ejdbNaSCVOIpyZgSlPPoPRT03C/Y8+gquu7Y6De3bgkw8/xtx5C3Hg8BHceGNfNKpXC88//xLO6NAJYydMwGlNGuLLz5fikYceBKKZeHrqdLRt0RSmXYgtv6zDis8+R1GsCAnXxvLVX+G7dRtxWber0bxVa6SFM9Dx9DNwZvtmcN3fRHbhpMJyf92vG4jLr7gUs9+cDieei7ABFJw8hudnzpTitWo16yC7QjmxItNMU7plrl//C2KxBMqVr4Cv1n6LCpUqITsrE92u6oaz/9YJrVu3Rs2aNeDatnhYS1t536aPRWUCCGjN5xd8sbtdfn4hdu/ai5ycyqhUsZL4TTtsxe23SqemXQIf6WpHiYkr8gplXUY4w4Q5mVim513oTgGGPzYc455/B/cMn4AHH7gPUU010aErQ5iWaiEP8ZCFmBaRDpssBKSO1jIsfPXl17jllttRvkplzJk3D1WrVMOq5csxZMgQHDp6BH1v7INbbuwjWvz8o8cwcfqLGPfcLEx9diZu7HkZYkV5CHspFBw5iDGPDMHevYfR+5Zb8MOm7Rg3+R94+JFhOLddc/S47mpc368POnQ6B7fdMQSDbr0Z7U+rhWFDHsLVPXugYat2GPbEM7jm+t4YM2IEqmRHEE2cQEijVtnFwEH34vl3luCNdz/AFed1QNgtoPOgMO17Nm/Fw488hveWrBa5UPfe/XD//UPRullj0YVT1sRA0jKUFviee0dh9uz3MXrkMNSpWwWeZaDzBRcjKy0DTqxQGqVYLOhjW3AAq79bj70HT6LgeB7GjxoljWRmvP4yymXpSMWO470FH2D0mCk4rUlzyXzQ05ztyE3dgKWHsX7Dz3jg4bvwxJinYKYyoBkR5CcSyMrORO6x31C+ah3sj9HvfAHa1s1BxCbAXoXuPXrigiuuxcsvv4gD29bhgosvRvn6rbFkyWcwnXy0a9MOoYxqWLr0Myz/YA5++GolHho6GD/+shW9b38cXS67BjOnPIX0cBJRLQHTDOHIbwV4/6MlmDhpLLb+ehA9evXFiFFPoholZE4RwqlChKNhfP/dOjw8cgxWrfoaV1zRDfc9eC9atG6hgK1jw9Js8a5mK/pJE6Zi+j9moVrdpsguVx7xwgJkZqXB8LNmhnSYTEmDJcqnTp7Iw7pf96Bpu3Pw9NinUa9mZXgJBqlKEsVCR655ykwERPsMNnc4hbNpOaoaapV9lY1A2QiUjUDZCJQx2H9pDajWCspiTxr2hYDc/Hxs3roVGzZtwb49+0WYUKdOPTQ+rQmaNWuJrKwssZqjKCdI67Ixtp4iTCNTqrTbXsiRTnXPjBmHsROmYvj48ejZty+qZaZjwrjxGD1hMh4b8RjuurUHfvnpZ3S7biDOPv8SPPnUENiJfPTqcw8MLQvPTh+H9qc3ENB3aP9ejB7/HF6f+y5ycrKRlZWJEydOIGpZaN6iBc49/3xpx/3Kq6/BNC2MHjVa9Mwsfvtk8WKMeOwxtGzZApMnT0KD+vXgJONIFhZKsxNHS2Hbts2YxCYpCz7ElVd3R9MmLbF/z252e0GXv5+Ha7pfimMnTkhB3oovvkW//nfi7xedh7fnviQpbFrfJeNxLHh3PpYsWSL3Rp9e2qjlFxaiQcPGuOiSS9C+3ZmYN38BJk2ZirHjxoo/8Kw3XseWbVtRoUIF1KxVB23atMGNN96IChXLS4todmRkWt1N2fJ/SrOFRdVN3HnPg1i4aDFq1qyJGTNmoPXprSWdTs27AtbSTd7nvv8ZQBDAO2xDLwIg6X8oGueJM97Eg4+OxpCH7oOmJaWNtekSlrOrowOXBXEhemMTnNuCVAzLwqpVqzFw0GDxT3/plddQs1YNOLYjUo9Zb76Bn9f9iFGPDUfjhg2Rn1+AsZOfwytvvo8pzz+H3td2gWvny11YtFMrOom8Y8exc+c+dLu6F2o3bI55786XhkXnX3g+ajc5Dc+/9BIu/3s3ZJga3pv1MiZPHIv6p7XEtn2/4fVZ7+GR8VNw2639kanbyHKOw0ixXbqOWwfeh1cWLsfcBYtwYcfWSMVO4Jf1P2Pee+/i8xVfIjc/F1d3vw4nTxZh6bJVCJsRdLmki3SvbNmyETIyDWihBAzTwMDBj2DOWx9h/PhnMOCWm8R+0rZj0rLd1D1hZtnchh8sVhRHwknBDGdg9ux5eGjow7iwSxf84+WZyCln4tjh3Xh63HS89/6XuObqbvj2609RLiOKwXcMxucr1+KN2Qvwt06t8eA9fTFgwK1o1/HvSCKMvYePokWTRtjw3Zdo3v5szPnkG3yweDFa1sqGZedjzarPcOU1fXFJ92sx6/WXsXfdanTpchnKN2yNx0eMwbJF72LW3DmIVGmI5atWok75MNyiIzDdOBZ+9An63zsSXa7qgekTxqJ6VgSxYzuwZuVKTH99Hpas/BqVatXCQ8OG4tru3VEuIw2hVBIpJy7Nf1ybYNzCkaPH8dzzL2Dmi69Lt80+N/ZHn/63ombNajC9XJhegRRabtmyB4s/WYl331uM73/4Sfadfv374sqrLgU7xBuahxPHj2HRuwvw5RerUb9BEzRudQY6dD4fbdu1R0Z6VCw8mQVi51VKkhgUKh8SfgXZILHUKfsqG4GyESgbgbIR+N0IlDHYf2FJqE7b1DOqixAghuihrFPxSxeulLR4psSAzDRdI+gSwmIyglaDqIGWWfRmZipWsLoC2PS1jRghjH/iKYx8egaemPgU+vXvj0qZaXhy1GiMHj8JI0eNxF239cSuX7ej34ChOKvzhWjVqhZmzX4dX65ej6uv7YvRIx5Cs8Y1gEQ+Ro98HB999jXSc6qifr1aaNq0ITq0a4cmjU9D+Qo5+Onndbh/yAPYvWcPJk58BpUqVcajjw7HV1+tlc9XrWoFDBlyH+4YeIewgRt/2YDpO0AnOQAAIABJREFUUybj86XLECIitQyEMzIQiWYjIzML5bIrIicrUxjxiy48BwV5x/DYyMdRUGTjZF4cthPGgNtuwWOP3istmSnyz8vNxeuvvoIVK75Egwa1Ubt2bbRp1wGNGzfGpMnTsGzlKhQVJsQTulOnTpg+bQpqVK0MOxHH3v37sWrlKny+aiUsy8Kjjz6KGjVqiLsCATW12CxwFLs+KXBk0ZeBmc+9jPc/+Bi1atfCo48+Iu/JrnfUlTPokQYd/gwrgcmpX+RUCTzo7KGzCyRsDBv+KCbNmIMHhz2Ch4cPQ0hLQmMhpUvVK+fbgYgkQqYUueoeO0a6CEejWPHFF+jX71ZUqVoDb709B7Vq1RE2nkCeGROKsLdt2YxHHn4YWzZvw5G8ItRo1AbTp09Dm2b1kErFETKoI08g6rlIFhVi+PAn8N7CxZgwdSauuLIbjh/Zj559eqJ81SqYPHUG3nvnXSAeR5N6NXDnoEE4ejKOAg9o1v5sTJ35Alo2awLTKUKmlyd2dFz3/W67E2/M+xhvvf8hzjuzLR578B7RpFepVh0XXnwuevS4Fo2aNEM4nIHvvv8Zs2e9hc+XL0d+3gmMHPkIrrn6cmSXs5C0bQy4bQjmzKX95BQMuG0AXId+PPR2VtaKtK9jR07aIr755iw8PvJJ7PstTyYip1x5DL77btz/wD2IRFLYvmUdhj3yBIriUckefLhojhT/3nLzLZj+7Mt4/h+vY+K4kWjSoAJ69rwBZ3fuimh2BRw9mY86Napi7arlyE+mcNRNx4KFC9GqbkU4Bcewe9sWTJv5HJq07oDbB9yMnT99hUu6dkOF+qdh/MTJeGr4cJiWgfYXXC6uIpabj+EP3IXN637C4WPHcKhQx6D7HsCDd9+FchENqxfPxwMPPox8z8BVPfugd7/+qN+gvjD2OvX/tKw0Kb9gFkbtNdLIBiGs/vobTJv+AlZ/9TUG3D4Yt99xK2pUiuL7r1fihedfxqovvoWmRVCvQROcdXZndOnaBc2bN4FJeptBpp7CsaNHsezTpVjzxRocPnQCuw4cxt7Dh5GdUxG33TYAt/TvK01omO0h0KaFYbDXlQHsv3BwlL20bATKRuB/xQiUAey/OM088MmQ8os+zQpzewI4ySSx+YJtu9ANU1pba3oI4bCFeDwmv8sugtINkm3C5bXUhlDvyIMthR2bfsXmzVvRqM0ZqF6zJtL0ELZt2YINW3egabOmaFy3srC+m7YdRkZ2RZjhJH7ZsB6ek4bTTmuJalWzxd3AgoNDBw+iyAkhu1I1ZGax4JKHeEKalTiug8LCGH766WeYVhht2p4hgJeSjJ07dyJsWahVozoaNW6ItLSofI7C/AJs+mUTThw9hvSsDEQyo4imZyEjO0c8i7MzyiEtEkHITcJOFOLEsUP4Ys1quCkdCVdDxQo10faMNshMZ6tsSiTYppsj5opsICsrWzSjyURSPH83bNyMdb9sRnp6GrLKZaN5i9aoWLG8sHtk4WNJtjcPS0ljbl4u0jMykEzS95qNYlioxVbnyg+b98/pYiM7zQhL181y5cpLkSm7b8p8ivWZP7dCYSvN6e+/AukISwYlo6G5WL9xIzZv24dGTdugUZMGQIjNPgBd2q4zze7AY4dI4b3pRsPGIXxPDYePHMX3P/yISDSKdh06IhpNE1s1uQVpfBNCfl4ufvjuO+SezIOVXg7V6zdH40YNRN8c0lNwyThqLISkTaGDo4dzsXvvAbRo21GuY+keft2+BVZGBiqxWY8VRiQSxslD+7H2q7XILYoDRhR1m7ZCvUaNxSOacoWMVEI6FhLqfvXTOuzYfxLtO3VGrUrl8OvG9TiRdxwNGzZAxcqVpOlKLG7DS7EBC/XtGnbu2IUDB/aiSeMGqFgxC65TJFr3n9Ztwd59R9G8eSvUrl1TObxIPYIrYJOfWxqp6BqOHjuOXzZswuEjx2FaUVSqUhWNmzRG+fLl4DkxuHYR9u0/goRton69OoAXE6cUz/Gwa+8BbPt1Fzqf3QHJoiP44acfUKFSLaRnloPtuEiLhpF38iiOHC9AKrMqWrduiWyT3TZjYoFnRKNIJJWHevzEIaz84iuY2VXQoWMnuAV5SCSTyKlWR+oRzFASP337FQ7v2yOZiUj5Gmjaog2y0sIw6FeNBNav/wnpFaqiRt2GDLNkbuSZRAoRy5RAg2PgsTjXTcG0LDheCrph4djJXOzZux/VatRETvny0FIx0DJ05co1cDwdLZqfjvr1GyM7pwJczxbpGV1wWKgr1/WA9Gi6FDwW5sewe/9hbN29CwcOHkKDunXRqVNHWc9s0kTJFbNAvw80+bQKueD/qEwh8hcPlLKXl41A2Qj814xAGcD+i1Mpxma0WWFlPbEXgZwUA5Ehlbp++feQznQ4AST9hmlkBwEgHllu+S1HaRjFy4GWsvx7CmHDEEeHmJOCzWIjO4m0aFRkFknHhuZQy5qCEclGKmTAZkdBXYOmReE4KbhuIeDEoLsewpEI7BSQdNmcwoBLTTLlCeJkxyDA8P2eVemSw9/TdYQjYXkP+k8zeGBAIQy8NDzRxZqMgM4zlPghmXBhWVG4tgc7EVNev5byuzMtk4gW0MJwXE1YfTpKmGG6eNhyHcvUBdiykYpY13geDDKyuoGwFZVmPKGQgYKCfHXPAsjJHDNTYIkTiKbrSLLdts4mKpwTNsWQ8Md3PqADjOLhUiEdms6iVPXzZNJGJBIRB5FAIlICLP5gwYgrg9KiEoxQo2pEojCsdMQSjtwH1wWbchBkq1btnt92mhp8Tz4Dx1qNuSFBDtEW25tLYKZpotEPm4Yw2WzXHo1GZZ0xYEm6OuykLbpmutFw6QlD77iwTItvgXBGNk6cyEMkHBZfZI6JS0KTAYdLyZJau1YkAs2KyHoqiCVVkCFe4p5IWeglTrCsRaIww5nIKygSK8S0sCUdMGPxQlE7MWhTfog6PHadhCbe5PycDIpcNwHL1JRTCxvehNMQTyRFmiPXl4jTE8bekODClSwR749rgX2YdKlZcGQdiZSHdnd8nnQCUV3YVzLg1A7TzYezr4UtJGKFiOgezEgEyTgDX7XmuM74HjaTHGY6EkkHbiJfedNLQyjy6ix45bObQCSaLq3RCwvjiNL+zmNjqZCsUUqFstLZ7Ih6fgN2yhA7SDeZlG6gmkdGOIUQs1s259kRa0nONdniFLNd0tyFa0MBWfFuZwyn6VLMzLFlAMp71tlMiTIjw1J+1Z544cBx1bhRN8/AjmuUxb+cEdpr8pOF2K+RfvJ0ltEVaRCPFfnj54pPOOsSfv8VAOz/5CD5i1tt2cvLRqBsBMpG4P+pEfhP9sUym74/nVLFOvHkFSkBAXYoJH94EHpuCehTv8cGJ0oeQrbL0MMKYAsKZ/qfgER8LuSaOi3V2ISCjU7ElJlHJpGEOgRpE0gQwcOU4Fk3VMdIBcjoUOJ7QBOnsD03D3SytGRSpYuKI8wxvydIleBAQK2y8gq+ZBGwQUtA5ArbKvhOXktWjXdGpl5aJnv88J74UNOxgEVVAuTlsOf7MUBQKW9+Dh7eIpnhuxBw6SyaUu+uxpJA0lNFoDbHOSQdDSmdIPiiIwKlOARbmmXJ+yvtdJBhUIy1CmboTM6ud7x52o8ZAsoViFGsdTCH6r0ZPP158RaDJ8GAvpsD54rj4Qqw5OdVTDhBdtBmWq0a9TrOvwLz/rqRW6ONCQGW/978P4Ei7WbEcpBgykAiwfENC7Bn1oPBDwMPSi/YSMS1OeZs/26Kpp2vsZNFME1NZVv8+5I5N03YLmsA+L7K1YZgTObOjss1+APOI69DkMvXEaRxrjmXshL8xicMDiV4Y/MWBj4hAmcCbAYN7CjIQVAAMKSrdeexcYn//nrxuLoiU6BMgl7xHBfmfSinUs8Duw0KByw2hiGCXX7v29dxzCRokxbfkLXGceHzSg24S6tCflbTQsJW0qEU14YfdHHtsMkQr8dsjjhycB50jjPHnW3OA12yv34oqyDgZwDKZ5H/d9Ucc8gknDY02FzvIhdjkJOSseKaEwcbeYzU9eSZ5vqWjIxa6zIfwZrlLMu4qcCe64f3T1kasxoE82qPcaVNu0kgztjJ5X7B66jCamaPZBvg/WkMGlz5o56ngMX2WWt5r/+smOf/qZOx7GbLRqBsBMpG4C+OQBnA/ksDyAOejJdqdc7DiwySgFEfLCFlyDsoIKoAtmKb1BszfV76K7CSE3ZVucOpNupyiEmrFN/HVo5Qv8CSVySwSiGkEbDzsPaLkgjYeJoXF2KqVsYKPPAKqt2xkj74bLuAPAX81Fvw9QQ9vD5/plhsebXco8AjAXHy3gTm8nMCA0oz2OCFr1XtuoWB4/v7khCCJQUifCBJJpEspy+HCP5ZpaEVmBPFezEgVQGFujZ7hyvXj5IvBQJKA+zSY877DkC8fGQf0Ac603+3RIohh2Qg+Eb8P7vbqS6LahADh4UgY1ESVBV/PmEZ+bv8HH4AVEqUEryPAjmOyGnYdVECKrlsStaI+iJQZVdCsrb+vMia4DgJupMZ86hJl1/n+DMDofnSFQVcCVMVVPXkeuIo7l+DApfiEMG/DxXcKWsJcZyQiEytK35REuUvagUCJZDkmqT0RXRWEiwyq6DGUAWZvrmi6swZfEIGhWrChIPlOua4qfXlP2t0oJFnlFdgoKTAIz+/vA9UgErgTDDPANcNBc+kCmII9jmuDGaFTaeTCYEpW/iEGGBTRhHMK8dLOc1I50MKwBj4kiGWz6qeE5eLOUh7iFWnKx0Rg+BYsgbyuRnsqPWrYlufMw5cbeSDqfkUJw+ZB/W5gmdVOedIaO9ncDhO6oqBDSV9rhUgV1KkkucnCPpOtd8LJCEcr+AQKf2M/btnpuznZSNQNgJlI/DfPgJlAPsvzrAcd/5hrvDR73xgfYBd8jbS37pYyktoUAxMlTBDjlGNBxcPZ59JMiU9HoJN8Eig4jOPMoE+uyYMasqS62nSTzFgxAlmeaj68gifcVIARt1+MTEdAOs/GZegwYSCMJQ6+CASKphQYJz8onCMPjggePCZNQX/1DjINQhotFIgJaCaS5hbH3f+R7Ol2l8EkKREIFqKe/vddUp+cuoP/py1Dn5XBSiAR7ZPNPnqesKxMiUvaI4gDZJBUAECZ56gKiig9IFoMT7+V/cUvGsAqgLIJiKAAH4Ve35zbAUQ+9AuYFkViCSLr7IgkrUgBPWBbfAuIqrwAzBhiwVQEc4qOUwJnOcaU7Op3iyYu1Lfy7f8pZLMiFo6Sr6ggLY/DtJ/UnVG8YVWxVmd4N44nnIHZLkFxHKNq8CNcyKAWwCqCnhUMKDWJN9WgKuQ3zJrvt2cCjDU6ilxyijONPiaZL4HAbaaR6VT5kdTXRXVZ1HvGwSy6h6D2ZLg2Q8U+czL01683ORC/vPCx8kfZf8xKwHzKrAudvZIcQR0fz8KLhb83GevZU8ImP8gelPBdPAUn1pncOozUAys/UlQwVvJ1591LPuPHt6yXyobgbIRKBuB/5IRKAPYf3kigwMmAIzBgRQcij57WPw+PgAPGp3wvJNDypDjXAslBdBo1FDSX0QwAJtREBgASXYVDOkw5O+UfCgwoLEITUADATgBBplJ5u8t+X2XDT2o0fSUXy1BsWp5zFbJPlt9Khb6lyMTHLIiGvE9cRUiMOTaCiIx/c5goRiGys9LoDz1uacC7JLD+XdByv+0eYWfvv7LU/xvLhBkAFxKdUSTrz4niwE1FgQS9HF+BWDLbCmNMbW1ULpWBVT+Haj+FzfCLIHUAahySfmvD9z5DiUA2xNLQH7RvYRgWZeATlbeP5dvynVL3jPQ2wYAOQCg/A0FWP/5/k4BXBJYBuGc+l0B3PI63pcKGhTcLT0eApP9TEvwbvLqYvAssF2eJXUf/F73/+6KK48f9EhAoeaBwau6h9+3sg0Y41JsefH9/POHVGOktPciEQvo+hADBv9aQWAhAYB6XzVeilXmTZDBPuXr361fv9GLvKZ4XEuHy0Fw+7s9qRiS/3MAqcD6vw4sywD2/9+7Sdn1y0agbAT+W0agDGD/5Zkslb4ufeAFYKn4kCwFxOVU990pBASIyZsSP4SUq4eWIuA2kCQhlfIQpUUWQohRxxkK+YBbAWweeqbIMABH0rwpAVhyWBJgE0YZtrQ4NlwThqcAt6uxwyFvhuxxCZNdwmWVPphP5bfkGBY8oFomS7q/GGAr9wcB2AIyCDip91UOKQrVkLXzi6ZEJnMqE+ZDkP9sdv5TAP7vAMt/9m6/+61AYkPA5muX6Qzi0VIvBh10a2Da3pSfE9RxPEIpHTrt0sACtb8OsJUAguyrKay0mVKBmhMyfYmBknrQDYRzkAxFVRDgrxPXlyEQ9Is1nv/lQ9vivysuuCRHEHwnwieZ2gAk+iy9LKEAtJWwqIrJLg0oS9ZaEBCof1F3oAB0SQZGXTGQT/jrl0GGFG6ymDQEQyQgKfFoD+6NoFukGCEGq+p6ul+MHADeICMRfLYg9FBstGKk1VPD56eYVi6GpcFzIZmB4k/JDI7SdZesbb/lePFvnQqwS8/DHy3NU2ei1IxJRsu/S581D/IApwY4SsLEbJLKSvEZ/s+CvJJg6tRgmJm3sq+yESgbgbIRKBuB/6w2pazI8U9WSklyVRUlluiEfQBRXAT0O4AdcJYB85iy1KEdiikw4bFliYGEZHw9pNMHGUChERGAbbF4KuXC9p0RLL+4joy3uFikHGGmkYpIKts24sJgG24YhmfA1WwB2cGBGnDY6nglWA+SxgFEUMlohS1KeK6S1sj06yVwFG8C3+vZFYZbALYEDJSvKF0tQklh6+VqArCV/EAgVfEZr8BLsY7Z16AGKfFA166uFwC5P3us/Qv7byD68VLa7P/ZhkDIpUAG54XNYxhIcDxNFMFAHCGPmvCwgGuZH1iKPfbYnCbpM9tKWhKoAYqZ4+JvfCDn33sAcNQsKf26iBNCljC9ES/+BwDbhcHmJeTVQ+kCvOnbLXppVR4oAFykLSJ5IIRUDLgqviUrrFwohC0WtpmgkXIIxcIWAzifxS+BWyqMUKKOIFgL/q/mpUQeQuDsz6df8KvAtc9rFwelKhNQwhJ7SGkeHBZ7pjRYLu+dAJuWiErMobssRmRQ6iJhMAgNQXfV+hP5jrxWBZ4B8y1yLPloKkMgWYpQCqb4c/su6CKfCRh1VYTK7ICSqgRjySBajbOSpfC+lG6eAQ6fHTUKalaV1MTX6pdanAEbrwB2Seah+NkNgiAfXJfIcvx5LH7GFOv+ZwA7eEaC3SB4NEs47tJBBO+1DGD/z/aRsleVjUDZCPy3jUAZg/0XZ7SE71EA4lQCqATQ/RExVAwvpPEMwbXS5bIokSpqJe1glb+HDLE2s5Fka3VTg0nHAceGR7cEFoKBdnW8A/oOK8cCogpqUkULatH2zkE4aUDzNDimC5cMHgExgYGge7/QkEVXdBcRtwILSbHgpcOEKnCUtL/yt5PGOm6K5nx0mrBoSiLsId0sHNqjab6uNhQSeQpCJhzKWljU5bGZSKAT52dXBYK+9bQU8NGqT5wNBJB40Ay6qig5jEU2n9+ToRTWjhZ2ajykqIvdEQV8Bg4iCpAFymGCGwmDBODzAkr/rjTUyrpMhRNkGjlWqkBUfuZLc1SBKx0fhM+U4jU6pNDRQkvZMKgtluszqHFhE6CGLJ/tt8VajWy/uLjQkYIfN6Ts5dgUR7Vm990hWAAo36viNLqF0IKQjhhinci51KPCZZtukYwn29Kz0NCBDYtNkBIxae9eGFJafbYfJwAUIxACaPkMLJCzZL3w/kWdzTXCITLCMj+0+TPoEMN1KEBbblwpy8XNwyp216GHtwA56aCpXGNoDyd2kvLvdK+hRSHvQRX/0a5RFQ1zfaqxZxGicpNRRboq88KC3qCokbInFhcSHVP+ws/I9+b6VEV/IqWh6wedVORzwfdJVx7pyp1HsdQCLgPfdF/HTvs7VSBcUvwZgG+lbQ4gss93+1W9p4Dz4iyArzsPNOJ8bnTa+amshq4ZUiAsAZyw4by+AuGB+lpmzA9Q6XHtpWy/DpS+gqqIWWfRsAQlvHfeoJoPpc/nGuf6Uz78oigXGX1AFvixrzjhlC5+PBVq+6Gxb31ZUpipWPwS+1EG1pI14DjSztCfPHGAoWMO70bsCf3MoKwPNu9SbjTK6tRWtptc17ayLFRKeA8h3VP7J59DCerVmkppLhySErysFFSregnOdyAR4tpQunlFapToo/zAUQpwlWOMBNR0qOF+zBmR7AkvpyPlqoZQXNv8LLLHiBuQ79Ak+0vg/qSkUWK9yWdMCpFVgbPMntQRqELT4H2CI6skj6Ti2hKypOQ31HdBABv8rXRmMqjPUD9TZEHwc6mUKf5S/xrMe4mssPTvyz36IsGSs1GRTX7lg389fib1XqpYv6QWKciO8jFWsi9mpXwJJmWOIv9S656kgqqH4JqWvwXVLf7n8G07efbIkaWCaFVQzIyioew5ZT54zig3LO4V/HfT1WCYOhJOErrBdaZcfWQcZK9QhJaywWTmmGuE80lShe/BfhbqrFR7gAbHX0NqT/OU0xGfaz2EpKj1DAnM+fPiL3+sFMAIiplVUT/rfMRFSZ5PHSnKQEtlmNXpXqoGI5hH/1qnZhJLz3+pyT/l25LwuvT6OvW3g7oalblT52nw5Y+Xv5pKqEcVxpfsPZRRlhANnmT5/bOchFKQduceLYXqiqTiGlbzrAwAeI6SgBL3JWkcp9Yxf4fzzTNGaEEhKem+pJ47+S3fKY3fK1xBFywaRyhbZuX05FfT+O5r8hz5OCQgQ4Ks6D/L7/xnnHsYX+8CWdnZarwKcg/9fqT/1Yz8L/n3UsNRWrz6R58+AL48PAx6GBeKqYChRZRzgTgVqAY1CdqbpUzljBBKIGnHELWY4tekjbFmGIjbGizDguYUyYJyzTQkXAXSDEMtWgMaIp5Brzwk9RRsYnXKNojj+M8h+vWSxXSFWaWncNKxEDKykQprSLhFCLk2IgSykn6ndSAfanYlpMabpw5ZQkveK6UTxLvwdMWMWrYDTwujEBFxLEi3dMQLC6TRi6anxAZOo5+fAHgCcmVNRjc12pilUgkBcnRn4AZJCKWQNRGWBtpNG2ZY7Oksi0wyWzyTKfcfSgEiStvOh4usq0BpfniOkBYXkM3tFikLmhtRBXSUefAPx4auHCk2xlEuHdztibXl8IYJUycwteERDICewkoTzwMAZFJT9D7WRWMvAQoDBy+hDmM9gqSeJjZxPKBN9nrk/JkMckJI0NOaFnFsmy12kMpmj3Z5tF0DrdZCaUjaRTD1OEzTgB23wN7YtmEjlUwgW2NQ4qKQfsuGASMZgyEbi3JfSXoaXM2CjTB0zUXEKYLFzpC6hgR9zY1MQDcRchKwQrRvU8CVPn706xYATX9qzRT7OTY1YeBGkM/OpiECb82Cyd9z6bFdKDp1cdMhqA/Qsm9Rx3Vm8BKcIY+SKIhvtAQzLng18XiXQ09sApUsSZUNKu95ySd4DDG4vjhXBJwmzFBYAF4ixfG3wXdPIQxbL4ek7SKsc2NWkhkBPj4rz5XP4NTxPSsDeVZwUCmRljhulxK4+Ju6bOzFORj/sFdBq8lME600GRubtBHUpfbTlEwTgz9KrJgxYMDHomcOChn5sATkrheTw1Yz0uC4psqWhGyYTgJhP3jwCAjFx5xjmQYXbMlOqVJMgXjfDjCwaFRKHhXwBA4nARQrva2JjaHo5BXz7wjoBQyP981nxvLvO46oocEr5EMdhmPRl99FmAEfbULFqlGgv7IyFQ9x7nMMzDQYYqtI68ECJW9xLehGVA5G+ql7BtkAB4ajIWymIZlKwWZApyVhmLRypFsMYHtqfbBSgq/lGpPgUtzLCY5LirRlLOTgVQGAKh5nnwM/K0Kv/VAKNu+VC4xrmWQG74UNkiToIkhLQaM1Ij+PBAE+oSH/5z3ROtGUoDn4UsCaZ0GxNU4x2A4KTIvJG8keKlCqsIcifP7Zqzy4vp8BKq6b8eVuAZiTQl0flPq5J7XGfQKiWFaoGJcgk8j5571JkFMMyhWgUZA9yEapAJOyIgn+CHNZeyTrll1vKX1kdgewde77XAs2TDeFsEsAy/ZpYSRlfhmkM+AhocH3V7aloVAceioEw1HZU1dXpEs4pYlladJMk/Wls+EVA0/aiXK903aTBERcZfNsg3tYCprYuSqLUFXszecRcHTVEMpwKLvTYct+prKUluHbx9JSlUCfa4Q8AtcIySE3rvztNR0xyixNnp/koHyZp8yHD3wlQ8Q1xueBRBX7GSSRkqCcvx9BKMVGcIacSSqbrOSaxUBb5oT7AAc6qIsqBX4D+WpxKPQ7APNPRg6nZq3UnDNo5z1xrCLyTDAwUll+P+Ppr1U+ewJgeZ7xHOR5IT0N/D2EckfxzYpKdtgUWSMxDpAMegkIKUniSif/KMSIzaCGJA6z+SQeguc4sFHmGEljZDnxVSmMkGc8StST7njszaF6C/C8l9HkOUwbYcF4tG5Va4LNxfh6YhBb8AHXpL9bBsHSH4zdqRKRUBnA/v8ULfyJPlg2SC5wOZUSwujp3BjoFa2p5incayORKIriynfYJFAinE0qyzUevOLd6yj7s4ihUviFrgHPUCCJrbOFDSZocMhaaiiADdcMwQqFQQNtvtzR/YONK9EulIWqGVlIOGEkyALqNtgvRrcVS0R/XzY3IatsWJpE+SE+AIjKIqQHt6tz8yOIdBBhkx1YiGvpwkKGHLaCpkaYYCkp4IAsAgFyhI1O2O1DGEPxh0BIU+w8G+5kRNORiCmHDo/sm8miPUtAl3gEu0lEomzCEYMhNmpc6aoAUTGufH7Uky3MOg+jUwA2m7FQtqNJa3COoUtgIoCe/85Nkh7aPp0vxKAj42JobMxjSBBBq0HFriiJjUmA7iZ4K6qqAAAgAElEQVSF9RaGkjhDImwXcTqNhLOUmRt/7iZkjCQaDpnS/MVOMmBitG4Lw6yZbNijLOY4Tp6rulaGLUe8l+04EE5PR6GXgKl5SEsxEHEQs9ikBDDpUS7sF20e+bEsAdBxm81FdGlkRFBDUCAsN5nEpI0wgbOAKV1JKdykAHoNBuyECgwVq54ESVJx/HABQ+faoJyIF3Ngcb1K1oXsnimAio8F/bO5oaWSDiwW9fpAg++VlAZBSglucQxtVQBMYpHryAzr4m1e6D8zYlDixmGZDPCAuEegpiPCxi8MIrUUInxNvAhuKALXKI9YIoGowUZMCdWe3s90BM2KmFlK+n5/FguO5VfUbqpcWRTrWeIWUrJrBLZ7/ir03WR8gO048MIpODzEHQtGiH+o42fjGf9ZKAbY6j0I/LlzmAxmPRtJMjl6VAIAHrphL4kwX08ATwDN5ywEJFJheFqa6g6aKoQp3qHsZFriuy0ZA7I1QXDpp5eKj9RSkpDSADsovqZMhoceWSyRi4USEiYw0E86HpIWe5imEGbRrXicc18jE+gIu+TpfiDPfgKmhZCbQsKOIWTGoZss0A7DTTLTpypbGVBIM6Z4CiGHYTEQCltwedh7SQG+lskAjT78zBgoSRulUlyTYoUqgZMPTHxrRYIwOYMFvCngqEgG/0vG2m8CJOEOHw+CPQcGx5Wfxe/AyT5KvA6fKeVpzr0jCZOBukNgoiuveDbPkqyPkmep3gQl7/lHRcVq/ZXmJEsKbUunq0vyD8FMqv8Lmx8U3v4hwPbB2SkOVH8AsIXUCDT9ASj3s7yy1wbVHdxHmIUixFF2mJInFKlWCKbL/QWwhc4miZMUQsB0OAdqHqWSx+DewnPGhkMLTQJQiTISwk6axQCbskQFlE0jgnxPNXwLh1w4SRIJYSRD7ClBdllDOj3iUyEF8Ml8syEX51KkmYrUitsJJDVb9j8jSRmeCZgRCdJDPHt9C1LJPoYzhKiQEUmlYHLv91TfBz4HKSsNcfkAjpy1gf1vsFcoFksRQNL7AAl4qRg0Q3nVa6EIPEatyti32J0pyM4G+QUlx/wTgC0Z21OBc/Fa/xcAu4ShVmhVSeBI8oVVwOU/KiIn9INxFRCq9xJJIte57BOKPOD9msxYyWkRlkCdAJukjE3Mwv2Nx7rDzD9/Tvaf+xtJFgJs/lA5O0kbBQbSbFLGZmJE1wTKwVyI5apq4iav5z4oTftoGQzYDK4sU85FO8F1FFghq8yW/J40GaM9rp/BlUys79RVCnMUnwb83JL9Ct67DGCfiq9/z1T/kxbkX5P8PGi1kCkSi5CXUN0KHbWxmuEQbDaDME1h/GyXrCmbc/CgpDKW7AsfUv6dLJApshDDTcA0Q3DNDMSFwU7IH1XcBUQFUNvQMsKyaXnsushNBUBCqGwPITshWl0CC8eLwNUykNJ5+FDXS/aPyEqla002thGWxJXPAc9E2MyW9u3COHNTNDTZREzHEY1w0siQ9A38rpNkJgkKdeaxyQJ5KWmtzcJAyhn4PuyGyBQ4ARu7QSbjlChEVTMW3ZWHQWOkrJkCjnhI204RwsWyFuVyojS7fipKkBcPSnIVfJ4TSk4gTLcpOngeVdwkhdEiY0sm0GdbBdAGXRxDKViWatJxYP9RYWorVakkpDKZBP678hbng8QNgIwyN3EDYXaudONIhiy4VpYKEOKFsEIOosw0sCOixkwC10EIdjKOsKULG8ZOg5I2Y0NI2fwpz6H3OLXfTKeyO5+BWIprSUdYGrkATiRDGhgRVKaHTXh2Uh5yJ0TWnuxpXJrLmLIGGBgZ0hWTQJpHAd+fQKCQCMY0YBFES1MXEzqZaHmN2oD4+XmDZPc8rmMCcL8pTirFmgNuhQwew8J8xh0yVSqRYWk6TJExKdTA1U47RFUPwEOcYD0El+kLkAEEiuL5KCxIIKdidaR0C/FYHFHLg+7mIcSDL5ShZCGxfGm6lJTnkBkDF07KQoGrGCDdy5fW6/S9lsZHYoqjsg4KYCvtNusfAua29OMfpHiL07W+hETRoEHCPQDvzCZRygAUOUWARaY/G06CmeM4LDJ0ouUnAFRBa8BqkTHjXxlASXfOVBjQ05Aks5ZyEE4lYdjcBxQzp6wjU0h4FpxQVOaIxbgC3vwNX2QknD/KTEo1WwqkCiWHqf+d/8EDZ5nAGlEVTgYNlhSOYofKdNZrmCYKeNhSzpZUDCgBNhsWMavDTJWRloWCWFyyFAKAXQ1W2EASeTwiEUpoSMRd6VLKrpwxu1CyFWnMbvAgNaJICvhloETQxqE3kUxFkBRgF4dB8O0kYXA+RYLiM7/COvmpZSEBGHgYMBnUOiRAKCvgoepLkHy5gxAfIV0yOGTSDII/BtgOmUY+jmnSiZcdQG0BBg5SbgIZYR1xdiRll04+CwTYfKZ0XWXOfEmYdkrL+t8dR74jkEq1++vV/5XA7aY0EArYbRE0+b0RSvoinOqMVSxJCSRJwXX9IuagMke6w8q8+022ihUpitBQBdHqH4WpFKmXYsWVJKTE8YqZW2VXSyab98NsCzvKch35WQWR5/GFtgRKHHtXU8QNAy7OuUnG22ewOTKRkIl4wkHKikjDt/Swalp29FguKlerpkrPPZoLEOx60KKm7Ek8ddngiWtWwgXHEdDlmAwYbUT84uq4dEtm8y3uTYokMawwTuYVqK7O3MPcJOk0JZPj3ekmEmTENVPJBkk6iXyGn8N3KfJlHczoEDvw86VA2Z+SE+o6O8cyWFWFzkHdCzcv9YgGk0Fw7dc+nbKESua8BGCrFRO8Mpi74GV/LE0KTlm1BkXo5svbFG4JCtZL6nlKF5EXrzXJILJ7MD8JsxCGGDgQvCfJkpvM8sVhMltpZPj1TQzqbdWIzj/tCaOlM3Qg7REJB48lnmPsKB2XDKnq9aukRkI/65TcEIsxexwWoC1SQ5GXqv4H0iws6aisgRBBPOtMFBTkIUKWUoIJn6YvY7BP3bD+7d/+Tbrkn1+v0iDic02rMKbBCFZ4oJBJcg2ZSLY8P/zbQQwf/jgcT8NtAwaj5emtEIkaiPBh9zRhLdmh7ds1X2PQPUNxdudzMfCWvpjx7DTkxkO48eZb0b5dK0lB8VDLTsvAj6vXYu1Xa3G48CRjX9XNkKxvJA0NmzZF57PORPXKFZDIO47pUyZh0Ucrcc9Dj6Nn7x4oKDguBzjZRM/lVuChMD+O3LxCaf9O/XdIi0BHFipWzEG5nDRhZlJGCPHCfLw7ew6mPfs8bho8BINuHyjReUKAnI5YLA8aZRiMPlMeDhz8DbkFLvbuO4TdO3dh0+ZN2LRtAypVqogJ457Cnt37sPKLtUjYSWm5zcPHCmciLZqFnn36Ij0zTdhHwwwhRIAqhHXpdJhKVQkfI9pw+lgTLRJAqzScAtiUshIc897INPDwpG5P6Up5qPMBOn70CDZt2oxZs2bj06Ur5EG86pqr0a//jWjQqAHS0zMk1WQnuOEzA2CLTR8BJBmu48eP4bU57+DTVd/g5ltuxXXdL4NdmItQshBrv/kKL7z0OipXr4U7774PtWrXwb69u/HM5CnYsWs/bh80CBdddCHiiRi8ZBJhkzxyEiHHhsnuf2RcjIhIOL5buwbTZ8zE3y7qihtv6o+stAgSBScQZpbBiGDH8ThyKlRBOgO5ZCF4vAlbbEaRTJAdJNtrYuWKFZg58zn07tsPh3/7Dfv27ZfUNmUg4XBEAkMClVgyBt1kF0cCew2VK1VFt8svR+2aVREvzEU0PSKHUMGJXLz08mvYtnsv+t16K9qecYbM6foffsTKzz5D7olcRKJheEYIhdIaPAQrHEHYSkOb08/AOWefSe4cifhJvDNvDp6b+TIaNWmN/rcPRvszz0K6kcThHesxbeaL2LQ3D3Y8jrRQkWQ+Ch0yhiqYqFq9Lq7uNQAdzuyIkJMHQ6OkhxkjMowsIFUSATLp9KSXDIcEd2TzfQWrz7YrRlfJbwJGRiwEi73F1e5Q7HNtu8KC6ZEQnpk6Da+8/j6uubY3br+1FyqXT0eI1D0ZEjL1ciN+CphZkxTkGcvLPYm4wyPJgmdYcvhXyoygYna6qhvgvZka3n7zDYyb9Cyu69UfD97/gADNgIFNJvlMqcY/Sn8vLXUU0P5XG2LAdp3ijkT2kYwSXW1UvQWDEjrsHPp1B+a+8xaOOjau79kbzRo29QN2Fdw5dgwrVn2BhR+vQIczO6FblwtRsVw5gIy1l0RSy5fU+JQnJ2Hu7Pm4+Ipr0LvfTWh8Wn2kWTo2ffMN3nj1DWw7cAiutH9n0bctwXSKgYWWiZp1G+KW/jegdbM6AtbZnl4MNX12ks84J5xrQ+oHdB2ffLIUb82Zj/POvxDX9+otZzDJAWGpmXmUg5SMF9kvPtuAk4zJddMsA7btYNWXazF95oto2rot7hvyIMplZwjADpHFppzLVUw25SIE05wP1YjL75Qq+lBfm188H8rHPQjw5Jn1GxWJK1Ww1//R/EmmRZPaGKn+ERa7NDgLdLmlg6mSBmklJe+BnMQH9wKw+Se4VvDmSnrCsI4kheLblTxFziOeI1KbophaEh4iO2GQIlpjJTxgFo+XFh28eOG7MPlZGdEwgJHXiKgZpmQpU7ApIeHzm3Cwc/tu9OxzI5q3bIGXXnoOr7z6Kp6d8QLOPe8CDBvxKCrmlIdFOWUsjjfmvomTJ3Pl+7AVRoJdVJkpIdhmPYdpgQnXMIEgwRrXg9wTg0K/viAF9OrTG7Xr1JZOuqy/Mfy6HyuchnnzF2HW3PfQ4ay/od+NvVC9So4EcTIbfjGyjBXHleCaMidh7GNwHXbm1QV0e0xHl2ripTK1pWoqZNP5c3At52UxWxBUWKj5+33mpKSBW8n8qo2NWV6+N9l/SlCDfheqj4f0ZJACe38PLGbVVbZZ+mv4AJurhey1SDAkiKLBA7PaJCZsrFi2HOs37UZeIYk/JfFyHMpnKRtNk/OHygB2NqaUQzo3i1wOqFWnHjqfdw5q16oKN1mo5KxkqZkB9oA1X63F6CeeRL36DdC7b1+5BmW927ZtxcEDB4UZJylKCWc4miXAvHb9Rrj2mivlDA3OAR+EnPoEljHYfwKxizu4lRw7ZFT5h93jRCPrt76mdIAtnoMCIj90V4o+souaK5u0G1cpQcPUkJd3HPMXvo8XX3wF7dt3xvDHH4OHJJYsWYz8fMorDIT1FNb9vB4vvvY2TmveCheedxY2bdqAjz9dhdM7dsLQh+7GuX/rgIhlIKKbmDDqKUydMgOV69ZC7UYNEDU1HDtyHGu++REd/9YZTz85Bme1b4PEiaN4+KEH8ObbH+CJic/i1gE3wo7nSyFGwk7A0nhgJTH79bcweuQ4WcjQbBQlQujQ8UIMHnQ78o8fwPGTv8EjS1hUgDUrVuODxctx4RWXoevl3RAr4qZgICsjAxec2wlVKmXCSCWwb+d29Lv5Nny7bicaNWmOiuXLo1qNmqhQKRv16tfB5V0uxrx3FuDh4WPQtGlTNG5UVx6opcvWCDO+8osvUKduHegGDzzfD1w2cOUBrkBNwAAqRksVtdnyQEv07BfR8PelHIobIaPiEIF8FI6dws6d+7Bh0yb88P13+HL1Gvz48wbklK+ECy86X4Dlp8s+EynMWWf/DW3btUPz5s1wesuWqFWtluw7RshGQe4RfLb0U6xYtQY/btiCNV9/i9NanY6ru3VF/WoV4RTl4aefN2Dtdz/gwG9H0enszqhdrx62/boNX675ChUqV8N5F1yEClUqo2fPHmhUtwaQTIDeMWCRJzVk/MBGVOLyZcs+w6jRT+KHnzbhxptvxKjHh6Ny+UyEnSLMe/9jTH1tIbr3uQl9ruqCnGgIblEeImEDCWroDAsFhQWYP38+Rj3xFKKRKCZPGINvv/ka27bvJd8sh8HePXvx/U8/oWLFcmjbrj3MMFN3BAoe6tWti5v790Wz0+rDSRRix7atKDiZh/zcPIyfOAm/bN+Nex54CB07nYWc8pk4vHsPFi9ahF07d+OXTVtx+PhvaNG6JWrWqoXNW7diy7aduOvO+/DE44/ATMWQcmPYs28HFi78CK+9/i6O5hfhweGPYcjtfbDhq0/Rt/8g7D5p4KZ+fVA+mlDFonom4rEk1q5ZjW9+/AXTnn8TV1/TDSm7AEYoBsPw4NlkUVQxDNkXkTXpYZFpWX52yJZgJiR/uIooc1BuIaolO9lhlSxXUqygOQ20iGQZePywFiOabmD4iNEYN/E13HTb3Rg+9G5Uzo5A9yg3sOhLI+yNAthk7TxkRCOY/eormDH1BRw5kSv2jLlJDy1at8Yd/fugUlYEO7ZvF1mXroewfPkyvL3wE5x1zoW45upr/QPJRk758mh7RlvUrVtbgKWTIPvGQiBV4Fzs8V28LQbsVskhLN1b/aJKSsLINoVRoAoUrXJwkg52bvwF8xfMx6vzF+DoyRMYPXwM+t90Eywd+Pnn7zBlyiQs/HAJmrbugBt69kHP7l1RvXJlOA5rUpIwojHJ5m3+bh3eX/gJnn11LqLlcvDszCm46NxO+Oy9BbjnrodQrnoVnNW5MypVKSeaVjoo2UkDr8xeCDtk4OUXp+CCc8+A4/IgpCzLluJp6BG4lLYEjWn576aJyc9Mw/1DH8cdAwfhmUmTpXbEdcmCc4oJqpllAhzbhiE2qDZc1itYrH3w8PnKL/DA0EexY9dB9Op1PW64oacPqlUxpHTcla60ZL5NP2upoXbt2qhWrZr6u89EBgWJQQGVlBGKFE2X9cTgRgq2XUVaqN4JSqrGdc8/SqwtCXSIpxHXOAGhrC8FRoPmTCXJWl/yoQT6pzKjxayp0n4THKv+sBwL/3WyvRL8huFS1idBaFJqf5SLEfdhAmlmR6mvV/s2aRKbQE0+h60kIazjoIzDYE2FBrewACdOnsDWHbsE+IpUKUWALRME2y+6NzULG9f/gmEPDUPt+rUxadozOHL0OD5Y+Ilos6/r3QN169RE0wYNkCgqwMBBd2Ljxo2+KYCyA+U9GSkb23cdRL7jokrNusjgOWuoTIwU5zsqMNJDlmRZX3v1JbQ7ozUcuwChUEIknNT3fvDBEgx//Els2Lwbdwy8C92uvARpYdVsyqWuTXoIBIWKIXgibwqjbr3aqFIlR0C2bpAtZ1BvweJnd7lTBEV0xPsqi6gCevXccuxYFyREUlDPFJTy+/0xAkCtshwlmv5gCwgyHkH2SgFurk5WvzD4ZCY7hLhmCVlocH0xs+ZRQsJaFrVeeX90f5IgmLIcyYuzpkYZCQSZDrWOPfZuk/qeSMrBkHvuwwuvLURGThU5N4IMadKOY/+hY0gkQ6hZvSrSImoeuF4ShTHs2bsH7TqdjSefHo+zzmwDL5ErGdpEYSHmzXsPP/y8AVnlc/DKq6+xwh+tWrVETk55NG16Gtav34D3Fr6PNq2bofO550qG+f33P8KB/Qcw4M778NSYEUgl8soA9p9A6D/9kdp4VJEZN1QrEkVhYQwHDhzEDz/+jEOHj4qEoFq16mjZqhVq1KqJjIwsFBUVyuZJhk6ZJvCh4EZhI6JF5N8/+nARFiyYJwty1579yMyuhIzscrih57V4481XceJkIQx5wBMoKMjHui17kFmuMurVroqsrAzRV+YWxtDj2kvRr891yMnOQpoVxjMjn8SE8RNw/4jh6D/oVpRLT8eXq9bgrvuHo3zlGrh70B2oWj4D+UcO4tUXX8TnX/+MvrfdhUu7XISUXSh63qq1a6BG5SyEnAK8MONljBg+Dn36Xo+LLzkPTz0zHUkvDXcOHIjlS97Dps3rhEXjJp93vAB79/+GCtWqo3LNmsLoUm9dt3ZtPDNxDOpWrwDdLcKxA7twWbfr8FuhgdlvvYtaNaohOzsTRiQMy9QEdI4bNwFjJ8zE2LFjMeDmHkgmErj8yuvw6/Y9+PzzlWjQqD5sh4cwtc6kFVIiJZDqcXEKYfSclLROSEtTB6OTkKIGid4FSKkiSkNCVBZOAj/+8C3mzp2Ddeu3oaAgjpMnC1ChQjlhv44dL0RWuUqoWbMqbDeBvQf3Iy+/AOUqVIRmWigsKERaOIKIGcWZZ7TDgJt7oXrVLHy8eDE+//xLmBnlEaJ0I55ERlhDi0Z1kaZ72Lx1O6z0DBTEElix+iv88NM6XHHF5WjZqjXiTgox20ZO5aq46opLUb9mZbjxAphOEhaLSyOmyDOSRTY2bt2Oo3kFqFCxIsaNG4+333oXf7/kAkyfNB4VohouvfJafPPrUUx/+Q1c0/V8ZDMPm8wXRrwo4WLp8uWYMWMGvl77Iy7u2hWPPPwgTm/aCE4ygR9/Xo94koWqGl5/YxYWLJiPK6/phm5XXYmMzCx4qTAqVKiCBvXrIjPDgqknUXDyKJ4ePQYrlq6CETJw8OhvOJF0kF2tBgxdR5eLLsCQO+/AaQ0b4qfvf8SQh4biZEE+Jk6agAsuOB/TZjyLoY89gbvuegCjhg9DKn4MXjIfhUW5cJIpbN12AF+v34gW7drjwjNbY+f3K9F/wD2w02vjkyUfYdfmr4SFT3pR0eNtXP8j9h8+gYnTX8G1PboBUnhcJFkY6iFFJ0gWhLYAmobcmI3C/ALk/3YC+fn5iGZnoXylqsipWhMJatupMadkI1EkunlVMUDdsCPZH7oAhaPp+OanDdj/2xG0aNoEtWtWQdh0MHLk/2HvLaOjvtp3/8/MZDQhCQkQ3F1baPECxd3d3d1dgksgwd1KaXEoFC0UirdFirsmgbhOxifnuffwnLN+63/OWuf83v3XerJWXzUhmZn93fve931dn2sJK9Yfome/4UybPJxCeQL49PoVT588pXiFr8hXpKgyfHk8WeqSbTH6sX39BubPWUHLtu1o1q4tUZv3EJuQyOC+3Yh795w/Lv+O0WRWZsa4+CSi41PUgZRP3m+tBpfHSZGiRRk2bChNGzfC5bAp47Fog41yIDmz0H/pFsoZqiw+inrhI2RodUJI+F9dYI+czCJVsWfgr7cS8/EjT1/Gka3RY1Y6ey0P3zzjQ2wCeXMXpmihopj9PMR9iiY2Pp4Mm4OCxctRrEQxsrMyyHa5yZ27MKXLlcbPlIXNmgKZIt+ycPHWPzx/H02zZg0pV6IQV06fYvyocTTv2JkFS5dw8tdjXLl4EY9dgz0L/rj9CHNQMOuiltK48be4nRnqEi1a3Gu/X+Gvu4+xueQTlPG9zzKr12q4fesO5y/8QeWvv6Vpi+a+w98rEh65MGuVUblYmUq0atoYi86JzisXNC12t5sTv15gfvgynr94Q44Ai+rIyzVfJAduuYgZfGZNJQ/40nEUL0twzmAmTZpA7549cTjFcO3Te4oURrp1Ig1QpCQprUUjhZaYhCQ8GjN6td+IoVyPVrTrqrkgI20ntiwrSfHxJCQlEBCSixx5CpIjNI/6rEWypqYWShLn20OlkFIkBSU/kAu3XNb81PjcLVNCVbfJdE4oMFLQ6n10LDFryxkn8gmdQaE0U9LTSLNp8DOHYDYb8NM6MGrd+IlpX+kbtGTYXMR8Tib+UxyBZgth+QthCs6FKYcFp9uOXutEK8Z7JbkyKomVNytd7aez5i9DbxGjvxTfYrz3jfXFECm6WkXOcnqIef8Og1FPaGHZc0Rfa1bynCxHOg0a1WfhnNkYDXpSk1KwWq1KGifdSploGHUa/Dw2ho4cw6/XHrHjh4N8U6EM/kaf7EM6pT4yjNT6RvUzuUODMBu1eN12zBajkiXI1HPREplGxhIQGKimnQImENmbTLjFjyJ6cNXFVS17Xxs5Z3AoY8eOZuCAfsrY7hYql9fnN/L1isXD5WsIyaQgPSOLpKQU4hMTsTsdhIaGEpYnN4EyQRGfhVpHvgafMv59oeYo6ZCgX80BSr4nkgmZTvp8CUJBkW6wzzck61Ca99KA0uktGP38yEiPISUzA5cpGP8cOUXIqbTnJo9IMr14zQHqXEpOSCQ5PlH5MXKF5CE4LC/+QQHYXFlquibTDZE9SjtM1r06nj1OJaOcOn4im384zswFq+jWtYM6X2Si+f79B6bNWkJcgpUlixZQt/Y3ZNmyMJr8eXTvPvPnzsOlNbI0MoratSqTbU8mLfET+3bvZfnKDdg9OgoXLojNYcNms2Px96dq1aosDJ9PenoGGzds4Nbt2+QJy4clRxDPXr6hbcdOTJkyDZNBi1G1Q/4jEflv1di+e7/PCS0b4bPnL1m7bjOnTl8gPcOqxguqWNNqCM4ZQsuWLRkweDC1atfGYXeoEYYcXtLlMCiDhrQ+ZIFquHnjDy5fuYTTLTd2Lbv3/qQ6U1eu/qZGU8+ev1JCeynAHj16yOYdP1OiTEW6dWlPztBQHNl6coXlpXq1cuTOacGVlUmwxZ+1y1YTEbGGYlUqUqFqZbWZfo79xLlLN6havR6FC4Rx5cxJ0j9/UPPGNBk3mXMonJvNmkqRkqWYs3ABvbq2xpOZwPbNe5g3ZyVTp06gd/+uDBg+lo+fbezYspma1cqilfaeJhtrRhZbojaycNESZi1YyISp0xSSTjpEooXTZtvBkUyAzkH8h1e07diDx9F2KlT5BqNIJcUJ/K+O/dIlCykQGkjP7j14+iZedVMb1qtGSnIiLVq25837aA4cPKoK7JyhgV86z9IZyUYvmkeHQ71m30FgV6aKFy+j8TMGkK9AfjX6kf8tB5noo8UM53G51QRAk+3k/ftX7P/pR67fuIVOa6FKlW8pU7Y0qempquCWkabLI5urU/0OP5MfOUKC0evNvHn5kYf3HqvOZfMmDejYvjlFC+cmNvojf/95n7QsNy6d0GEgT0gglcsW597Nq/zw4z6M/oFk2l28ePWO6NjPVK5SibD8UshlY/TPQfNWrenXuytZKQn4+8kIzoXXaefBg4ekZ2ZSpFAhps9dwLnLf3LsxAmq/OsgWLliGb9f/oMF8+dw68rvLF+zkZ5DR6nbfE9admEAACAASURBVKBJC64sdF6R/UBifDwTJ08kLjaevgP60KlrL6UxzWE2YE1PpV27jjx69Irixcsq2YVOprsiDNZqsVqdvHj5kRo16xK5ejmVK5XAZU9RU5D0FCueLA/pKclMnz2bv1+9Y3r4Yho3aay6ifmC/HFmZLJyVQRbduykR59ejJ84Tl2GNm7awo69h5g4dS6zpoxF60jl9PGfmT1jmjIrebQW4jMdfF2rNrvWr8QW84quPQagz1WCQ0cPce7kfkaOmEidunWoXbs+V69f5uGj10Rs2EmHzi0VAcAjf6f4QT1usl3ZmAx6XA47125cJ3LjZq5cvqHMlP+OSipSsiQt2ndj8vRpPg29XqjnYmqV0B+fkUVel3RJpOspXZFBo6ew+4f9REaupEvHVuTPn5PFcxcSvvpn+g+ZwNTJQykUZmLh9Cls2bCVviPGM3LiZHLlCcbrykTrtREYYGLnuo2Ez13CkJGj6NZ/EFPmLufvfx4RsXgOXTs0843UlazMj63r5HIyn35DR7F8RYRac6L5lc6bHK5i+BItv3QVvWKS1PueA6U5FAOmwl/5/i0psKXQVi76L4WYXoJ8XF705mB0GicZKW84eew4a9fuRyfFhvI8ZCuqw8vX7/F6jRQrUgxzdhYfP34gw6WhSImSmPzNOGziR5DRt4cGjZozd95MAvxdrFoezi8HjiJ+Iyv+JGXa6dG1PYvC53Dv2k0G9B1Ix25dmL9kEcNHDuP48RN0atuZYkXK8vOhk8oAuX33Zho0qEFWZiIGHFi0bmZPn0bkugP45wwld77cPhKAXKw0XlKSUvkcl6YK0dA8eZS2WwpzKRoyUtN4ExtP4/bd2bFxHflygJ/byufPH9nxw8+sXLdLFbJDhgyjUpkSSv6VkpTA/p8PcvP+c3oPG8l3deqqBoJcwuT3SvNGPrMKFSpQsmRxhSVV0wQ5e74UROJZkYaBeCYeP37MiRMnOXbyPB+S0vm+UVM2rF2DWZuNWTrqmmwePn7OqlWruXD2NKlZPgOZ/BcUlp9WHbswbtxoihTKj9uZhVHMFeLzcTkx+vmwZ74CW0tCQhIJiUnkzV+AHEFBXzrZMr0QxKtGmUjlcm8QeovHhtatJfp9DCdOnuTIqZP88+w9db5vw5x506lUvjAaWwoWrRdrZhZHfzmr5FwPnr7E7fI9X3lDQ2nStiPDx46jTMUyuOzpWHQOVfgLNUeoHPLz6WnJpKQkYw4KJSVLoyZvcnHS+IlkTWQDBuwODalxCQzt1V0hTPccP4zO7I/OZVBj/9z5cpEzNEgVxKK7Noim2+NFvPTSTNELOUb8GZ4suvfow4HfHrD/yGk6t6yv9k25b8gFRPG1vNJt9xnBRa4p0yuTn4mPH2NZt24T23f9SGhYbvr170v5CuVwOh0kJ8azc8duXrx8z+DBw6lZswYOkRrpFLRQNQT8LUFUKF+BokUK4fHaFbFJrQUxgcobJk0Wg5GklHR+PX2B7bv28tedu+p8MppMypvSuOn37Nu7B7NZ2uWi4f7iBFTBdYp9qzq+MjV49zYaU4A/BQoW9iEN/33RMPhht2dh8tOr90YufBazPx9jEvnt3Fn279vFq/ev8ObIx/5Dx6hYrBBGTxYmkYRqdfz86zm27/2JPy7+oaAJshZzmkzUa9yU8VOnUaZyefQGuSQ5lZRRLtr/lt1Jp9qo8zB11Bi2/nSGoeNn0aJFI/RaOyadh+j3H1m2ehupVi2jRg7h26/KKl+KXAxfP37G2jVr0eYIITxiDbWqVyDbHsePO7ayNmIdWoM/FlW3tcGaZWf//v2YLP6MGjmcZk2bYDGb+eWXX9i6fQdv3rwjJFceRW4bN2kSPXv2JCQ4CD81GRM56BeVw3802P/3tbbczJUxyuXkzp27jBk3hXvPPqhBudwyffIpP3UIyWhPFkWhkuXYun2bugWJPk+5mDxCanBj8tPhFeObWL6keyidX60fl85fpGffIdSt9z2ro1ayZ+9eli1bTWjOYPKF+KtN9+HLWAKCc1GkcEGcThdPn7+mUtVqbFi/gq8qFJPZM/4GI6sXL2Pd2o0UKFOKwmVKYtBpSYpP4OqtR1StUY9RwwdTKNRCSswbtm/ZwrUHzxkybgpVy5dn29o1PPvwkTnLl9GjSws8qbFs3biHheFrmDRxDN17tmPUlDl8iLcTsXwpztQY9uzaqoosORLevY7m4bMXlC5TmnKVvlYjWq3RRIPvG9K3Zyc0jiRyGFx8enaf9l378SbdwNQZ8wm2yDsqxaqJfHlD2bk2gtNnLtOz32BWrIrA5GdTG0qnzr25euM2BQoXIyDQn/UboyhatIAyGCnDk0usej7DnGCNjCYtBw4eZOnyDSSkSBG3ksZNGmHyFwewbFY+UoAP3yPac5fqLGj9DcyYMIlNm34kd678ynAmiK7AwCBluIqJTVAPYt78oQoP5sNv+ZMYn4XTBrNnTWHKlJFkWRPVxeLOrdtERkQRE59GtjkYh8tF2eKFadKgDu9fPCUxPhGN0YTTq+H+wyc8fvKUBvW/o1DhomQ6nPiZ/MmRM5S6tarTtnEDNO4sNdlIT01l0ODh3L9/j3XrVrNj3wHOX/2Hw0eOUr96RbzOLOKS0nj5+g09e/UkT1heVkesUTf8+vXqYbKY/2cHSoqL5LhPqtsUEpaXN6/eM3n6dIIDLYwdOYqRo8bx/t1Hhg4ZS66wMOVbc4iJVa/nY2wCu3ceoEyZSqxYPp+vviqJNjudu39e56/r98hMycJlz+L0+fM8i0+mQav2lC5VmkCjlmJhoVy/dImjx3+hQ5dudO7WmbPnz3D+3AXi4uMoWroSc5dGUqtaJUyuFLKSPvH+1Uvef4pn/ba9XL59j6FjxjCkVxe2LpvPL7+eJ0MXQL0G9YmLecuD+4+oXLEC5StU5t6Dezx++opaDdszcNBA2rasK1FP6OXgEk2yyC3FaOm0ERkVxdFTv9KyZWsKhubiw4ePbN25l0SrHfSBLI2MZGCvrgQIf96RoYofkdkIZlFNGMTL4PUSHfOJVt0H8jkxnaNH9lOjajmMWgeL5i9k8dpj9BwyjumTBlEsvz8fHt9nyMDhPH4Tz9ptu2jZuikeV6ZweTAbtOxYt4FFC5bTf8hQeg8bzrT5q7j59wPWRyzCjJUfftitLo5GnZ6XL95y79ELipYtRaXK1cSAoAgrtevWZkD/fup5koJADmmj3xcGtlBr5HFQB6/o1v2QLrUiAknRrQ5cIQD5OPAu2cskGMudidGQpdZj/Id0EpMzKVi6LFZ7CumpsbTr0A3/nCXYt3sPeUx2ho8Yyq2nn1i3bSdVKxXHbPAj+m0cQcGh5MyVizx5AjFqMvn04TUpiSm8ePWBcdMXk5SRxeYNq8mbJxeb127i4qVLFC9ShHLlynDn0QNiP8fxXe165AsrwKXL14hPSqZ+syZMmjaJGlXLY8KGRWNjzoxprIw6yIix4xkwdLCSmvll2xWtYNf2/ayK2EynHn2ZOH0qfnoP2e4MLFoPv50+x8S5K6nZrBN7t20gtz6L9PgPbNy0kTUb9/J1nTpMmTmXht839GETPVnEffjAtBkzOHP5Bqu27KVz+5bohAr0hUCttNeCyHRIQ8ani/d1CKXI8+1LMgmR7uOaiFXslUZMXCJW8bwZ/fm2znccPfgT/gK28NiUtnTjjt38sOcHvqtVg4plyxD97i0/HPiZ15/SlYl72vzFDBs+iAB/EwadeFjEBOrAbDQoqZSIPuLi4pk+Yzbnf/uNFq1bM3nKVEqXLasQosj3C7ZU76+wexpBQLoz+WnPT2yM2krMp1gyPV6y3Bqq12vNoiXzqPVtGfxcqehdNn7+8TDjZywi2e6mfuP6tGvRhLcP/+HH/YdIsnlp1bErazdtIIe/DoMnU51/4r+RAltjz1CG60f/3GVV1BacuhCcYlDzc+J02jCYTfgZ/enVaxBfV6hE33Ytef3uFceuX6ZA0eLc/P0vpk+ZTv9B/Rk4uLdAPJXIyU9JBuVMF1mZz6QnzQeDzkqPrr059NszilasQZvGtenTrT2lS1ZQ574yJGucCqHpJ7JK6bjq9aqxED5vKXt+OEjNOvWZOXcuterWULQquVMlxH9m2JDh3Lx5n40b5cLfRslNhKSioAiyQjyCRhVylY+Fna1yJXx5AV6XDYtRQ2ZGFjv37GPuguXojIH06tmLFq3aqDUlUzfxTjVt1ACT6Qte1uPGbDDgFCO93id3TU5JZf3GTWzbuptCxQqzceMWypYt+8UXIMIRKcIdqn6RC5jYSc9f+I258xfz8sUb/P08pNm82ExBXLn1JxWK5MXstWLJtnLt2nX6jJnOu/efqVG3Fl3btSU59gO7d+4jJi2D+k1asSIykmLFC6JxWTGJkVv2IYXVlYuvA4vGyex/eRki95zEGFqIwECTAigYVNiel5hEG3aPmVyhAZgNgjH1zai9mTYSP8dRsVYD5q9aQ60a5fBaP/Px5TP+vnmHv+8/Zv/hE1htDooWLUq9evWVfO7mzRv8efsWYXnyUL5sOUqUKqX8bzq9mZ8OHeHnQ0fo0rU74fNnonFm/KfA/r8vqf/rd8oAUTRY0t0bO3YCx87e8HWyhDCgmneiZBPDhe/wwU/wbdl8U7cOhw4exmQU5oITsyEbpy0V6foYdWa8Tpd8q9L0PXn6nF79hmGzu6lZ5zs8Gjc5ggLZs2c/EydMoE+Xtty7c4dJMxdT5dtaTJ40QXWiRk2cgdHfwua1y6hWuSRehxWLzkDk0hWsXLaK0bNnMnLKeILMFm5ev86I0TMx5QhjbeRyqlctT8LLf5g8YRJ/Pn/L0g2bqV2lCrPHjeXctVuER66hR+cWuNOi2bP9J6ZNXcRXX1WgfMXinL/6J5ZcxVizagWW7DR+OXJASUTkPDH5+YxWgmJ7/i6a+LRMipetQIvWbWjWqC56ZxJ+rhTS3j+jbZd+vM4ws2PvQfLlDFAPsCDkAi16Tv28m4TPifQbMRlLQCBab5rSnyUkZvDXnQfYXV6Cc+ek3nd1CAkJVJ1nRQkR5JsYh7xCI5ERnYFffz1F5Lo9xCWmsWjhYurWr4teghbFaPNvWYnSAMoo1q4OW/n/Y8aM4/DB04SHr8TpdXL4xFHatu1AwfxFWLJ4BfnzFWTM+OHc+ecGT589o2vXfty48YBVK9czY8ZkZs4Yg9uTglbjIP7jBx7+/YgMuxbxQ8u9LDjQH2tKIn9cPKdUkFa7m/jkVNUlzJ+vgE+TptWQr0BhPiUkk7dwEWp8W43OLZvjtaepAy06JppGjdpjNOo5fmIf8xat4tTvDzl06DBNapdF67Hz4PFLuvboo8axe/bsZP+uzRw/9gsLlkXQe8BgjCYj2c5M/LUOddjKqPH8pctMmz2Pd28/sHThHBo3bEC/voN4+vQ1pUtXxmAy4VVYRx+7NzPTybMn0dSo+R2rVy+kTOm8BJgcXP7tDEf3/0pKYqbqht99cJ9PWU5KVqqmLo95cwXRon4dPr17rXTN7bv2wM/gx9On//Dh3RsCg3JSskJ1CpepojZesyeVAK2H6FevWLxyDYfOXaTPkGHMnDOPx3/dZmCndhjMATTv1ImE1DTVaRG5h2hzFRrSP4CkdDu//nKJUdOmsGjOFNzOdKUJlSLG4mfAbReuuujaPdjcHnIGBarn1JVppVP3fpy9+icur5kJs2czYfQQchhEI+jjt3uFc+50YvHT+opWr1Npemcu20CXPgOYOX08RfIGYdbZWDZ/MQukwB46kSmT+lMoVIu/xs2WqHVMD19H0w49mTNnOsUKh5HtTCfArGf3hg0sWbSKfEWKUapKFX67/g9enYWoVQsoEGrg9Mnj2LNs6uJoMljQmC2k2ux8jI4nPj5ZSdjatmtLk6aNfAWeIsb4iC+qYFKIv2wV9KQ3iHHIS7rVpj4HWRfKJCjmI5cctkZlxBZ8llbvRmdy8On9B0b3G0N8cha7j52kcIn8pMQ+p07d+ti0+fnr5g3y6FLo1r0HJ2+95cTZczSqXQprShItmvdAozGz48edFC4UgsWTgcGk5cHd+0ybuYQnbz4xceoMBg/ozv59PzB56lyqVqxK2WKFFE3IIRuAwYdAddmd5M+Xj2s3bnL/5XtWrd9Az46t8MeKRWtl9uQJrNl4nNmLlzFy3Di0OhdGIbnoslm7aiOzZy+n75CRhC9biiVAOilpmPBy4ueD9BkxnW+bdmXn1vXkMTvRutJ4dP8uD56+oMI3tcmTr7AyOiv5kNepzNELFi/l4rW/WRixnqZNm6BxZqr3XggHMhnQK/a9m5CQYEWfkEuOyBZEHy8eE4tBT3p6GksXLVKXm/Zt2tK97yBefUqjfvOW7N6xhWCLxC4JlcKLzaU0FQSahL0gAVHZjBoyij1HLmC1O+k1dAgzZ88gb+6ceIWhLgWlEC1UoJkvBC0jPYNF8nf/fpkmzZozYtQYtX5klG7QirxAg8urx+XJxmTy4LQms2fTDj5/SKB2/Vr8fOwY+4+do27DLixZNp9qVQqhdybz8fkj5s1fyb5TV6hepz5rt67n2/LF+fziH1aujCJy+wEKFSvP0qgo2rZujNaWjEfShmTy5xHeu10VYmdO/kL3gdMoULQErdp0AHea6mBfv3mbBw9eErF2Pd3adWB8v15cunKRHy6eolTZyvTtMpDbN25z6NgBatX5RvmKZN0bBH2pEBL/xqTK2W9Hr8mkR5eeHLkWQ+UajUj99ILEz2/5/rtGdOjUlfqNGxIUEqzkXHIOGaRAF2Sm08vdu//w5v1nSlX4mrwFCiuTuvgKjAYNcZ9jmDtnPvfuPWf+/GVq+u2bigpMQIhJvgJbprIB/gEYjXLVErKWiiRQF28x+16/ep3hIyfx9kMiQ4YOY3XUegXwUvrrbLC5PMogKThJIaKozrxc3vSi8/bRTxxOF7v27mXXzh8pVKQQK1dHUrBAAR/S7guiVC4eRpVD4CHb5eLXM6f55dQ5+vftw+F9u/nh4GkcgQU5f/kPyhfKSU6dHaM7jWFDh7Dr+FVy5CvMyWOHqVq+BCasTJkwkR0/nSclw8buIydo2rIhBm8WOpfIsUQI7kOHSvPDkG1jxuixbPzpApPCV9Opc1v0MtPSuIl9H82k2auJT88mfO5UalYrhcOdhdli4fndeyycuxC7PpAFazdRo1ppdI44rpz5lU3rtuP06vHPGULe/AUxW/y5d+8ed+/dJW9YHipVKMe9O3dJTUlTE9C27TtQ+etq5CtUTOWW6PRGQoP9wZWhKCj/6WD/N6ps2ST1XhdvXr+gVav2fIqz+dyyXzi9CqMm6DSVGOYb9Yn+wJQjB9eu36RgwTzovdJttKtuhlmQM26tWqB6ox9Pnjxk7LhJ3PjzCWF582LNyqJ95w7kCA5m95795PC3UChPCBlpqTx/+wmz6H8L5FNFzdNnb6lYrSobopbxdcVighjA7KcnaulKIlZF0rxrFxq1bYW/Ucuzx8/YsO0A+QuXY+XS+dT+pgwPrp5n5vSZpP2Lt7lo3UaK5s7DnLFjufnoGQui1tGxTX28aTHs3LKXadOWULlSWYqWzMeVm/cJKVSeeXNnEmpw4nFYleZZqcK8vgjxdGsmp3+7xB+379C53yCqVqtOmeL5KZLbgNmbTvrH5zRp1YW7MR5yhhXFokwvbgw5gpSpLv7FQw78fJwsr/BtBQFo9Y3ejRYVIFG0WEmWr1mpilSHw6rQbbKbmMRZLiEtQgUQ6YOEixiNxKVkARZyBObELUWCzq0OZenuK1ubx4dEFMqJbIBanYfx48bz475TVK1am3xFCvHxcwyBAUE4HV7u/X2XAIuJSl9XJN2agd1uo2ChYjx//p4XLz4wbfo0Jk0ehSc7GYPezo3fLrBx1QbiU11kSbyMJ5ty5UrRpMF3/HHpgiJ0JKVnKUFSjZq11CF89tQvvHr9hukzZ7Fl524aNm/FoP79yM7MVBHt2d50Dh88xqhRs2jdphUbNiym//CxnL/+VnXtW9cpyf2/rjJ0+ATexyawZuNmOnVox4NbV+jcrTfZAbnZd/golcuWxODOwOxMJibmPZFbf2Dn/iOEFSjKggWz6dikLpkpibRs3ZlPn9MYOGiUkihp9G6RYKrCODY2iT27j1G8WGnWRi2hcpXCeOyfsRg0XDl/g2uXblOz5jfs+elHrj5+w4pN22jd+Hv1ntsSYtm7dRNHT5zCqYIVRHIlG6tGFR1B+YrTfcBIOrRujNmVzMu7f7Fw1nwOX7lF8dJFadOlG+XLVVQjxzkTxlK6TAmmhy9k9oJwsqwO1dGTYlLMf01aNCF/0TL06jeKiVOnMm/6eJxZqVjMOlx2myIRCGlEp3XjlOLTINgoDwaXS5kwW3XoxtP3CehDC3Pg0BFqVK2Av86BwWNTnSW36uaKztdngEyJi6Vj117cf5vIngNHqF/3G4xkEaDNYtnCJYSvPUmv4ZOZNKEnhULB320jPiaensOmc/vRO7ZsXk/blo3ww6aMVTvWrWX50jWE5itAoXLluPbXc0w5cjNp7EC+KpufjNQktZ5FLiWYT7dOj9Wbzdnzl/jttys0b9GS5q2aExaWi3KlSyrtuEJWfUlAFI2lSnL1M/D8xStWRawhKSWDYSNG0LBRsy80H6eQrZQJS4ZwRulyY8OuyUDjdLIzYiuLlq2n9YCBREStwBr3lO/qNYCAclw4c4YilnQ6dOzEuX9SOfzraRrVyMvFX4/Tv88MqtduyKY9G8gX5o/JlszDv28weNQU7jyP5dvqNWnWvCW1a1Xh+bOnLFmygTEjx5M3wMDFi78SZ80gW4pSkVj8azteMHMqBw8fZu/JSyxds44e7Vpjcadj0aQzf+YUVkQdZvLccMZNmYzBKOjSNExaNxsitzN79goGDh/LgmVLyNZk4afNJIfWy7EfDzJ4/Dy+btiZ7Ts2k8vs5cOrh2xZF8mtv+6TrTeo58EXEilaUiEduIn5FEdiehb5CpciJGeQklOoDql4e4SLrdWq8IlJkyby/fcNlFRHOo/+Rh9RRauQcOCyObAEBZARG8u3terzItHON9/V48jBfUrypc8WFJmk/xoVncKiy8YgHcqPb+nVdzC//fkct18Am3Zto3WbFqoT7NO4+grsbOkUS5fSLZx9Aza7i9T0DDVZ0IiJ80tgjirGRX+sMZEtU0qsGNRzINq1AD59fKPkYHuPnKZm/S4sXDSTujVKYvKk8PelC0yYupBrj9/RvtsAIreuIdTsIjsxmj279jNm1kpC8hRhyrxwRg3viyc94QtDWk+2Owt/Pwdap5Xfzp6m74DJfNe8M0d/OaTkLg57BktXrGLl6igiorbQt3NX1syZyrrNm1m8M4pMp4Zpo2bSs1svIteuxCXdZJNGwQSyrRJalo3BqMHuEPyrmEGt6N1J9OjRn4NXYjlw8neK5vXnr+vn2b1jB0+ev6RU2Sp0692XTh06EhoYgEkrfH0X7988Z8WKSO49eoVd1oTwXFUgls8eKMWyGPAy0l0ULlQK/xw5fCFlEhrn44XitHsoWKAwI4aPoEXLxjgcmUorr4zP2dJ59/Djzz8zdOgcQnLnommLloTkKsCnzwmqQVCqTGlatGhKxYoyebCpAlmh7NzZGKTbJ7BCMSKKpttoJD4uCZMlB4HBwdjsErzmSzQ06vVKA27Wy0TLidchfjQjeqNZXegnjxzOvkOnSDMV5Nzvf1CtVF78vSn4ZX2iXoNm3H6ZSNXvmrB351YK5fEnwC+TnVu3M2vJNj7HZzJv9Vr6DOhOsMmjgtHk/JbrhEyNBV9q0jmZNWoM63++wPRlm+jYqTX+eicBuIh5H83oycuITfGybMlMGtQuj00mino/Xty7x5zp88jUBbJo7Saqf1sGvSOOh7duceCHg3z8nEyi1cn7j9Hq/S5evLiiiAUHBVIgLC+fPsUQHR2tpnnPX75UmMVSZStQrHRZKlSsTM3qVdVEUl1U/iMR+X+vsKV7rc928ikmhs6du/PkWawPvacc9ILt8rmYxeigCmzllNVSoHgxzl04T2hwAH7ZNnReO0a5Kcsx7AKj3sDVP84xevRY3r9PlRwYCpcowfPXr5k8YaTqaKxZt5VevXrTqmFt3r95w6KVmylf+Rv6Duih4rgXLookT558bFq/mEplCyp2pMlgJnLxciKj1pNtthAUlluZc7Iyrbz8mETdhi1ZMncqtWqU5+T+H5g0eSaV69RX425vWjLzJk/i4bsY5q9ZR+umdSA9lm2bdxO+YA3jx42ga/c2jJwyl+hULb27deL80T2yCyjDipADnJLkp8zcbqITk/mcYiNvoaIUKVaUyRNH0b5xTbRZCcS9e0SH7v35aMvFT0dPUThfCE6nlcSEZBX6Yot/T/j8Rfz252OGDBlKgwa1lVFl776DnDx+gubtOrNxy0ZyBudQejbRuCu0juLo+oJVpKiScbbvczLiZ/DH5ZLOthxocgiLQFzQPjKO8o289X4yfvMlvJ09c5aTJ84RE5uE1eNUnFZJlRP+tUFQCJJu6cryZduoNeCH0RRMwcIlad2mDY0a1kWTnYKGZJJjYrl74wGpGZI1qENjtBAYHEJmejLnTx0nJTmZO3cfKINI0xatsNsyuPnH72RYM2nUrBWpQpTJGULXjh3o1KIxWnc6nz+9on+/wdx/GM2WLZto2vhrBg4bzclLz9l/8AiOpJfMnjYOt0fH6jWRqnOZkZZGrpAgps6YzarI7fQcMZJlC2YRLDKH9E8MGzKQP/56Trvu3Rg1dhwlixdVHaPUuFhatO7I46fvKF6qEiazv8IaCp5JEJTpmQ6evYrjq2o1iVyzmMoVCqH3pGA0alkyczGbNuxk/ISx3H/2hP2nLxNWohKB/mZaN6xN99ZN2b15E3t+Okj3AUNo2rQRXncW1rRk9u8/yK2H75i1ZA2jh/VEb0/iye2bbIvaRGxqmUC3awAAIABJREFUGnF2K389fKwwfuOHjWDp7DkUK16IEePH0KlnL76q9i29unfn1cN/2Ll7F207d6VZmy4MHDqJsePGMW/mOLxuq+Kgy9hT0gFl7WSL9tKgwaHY4nqe/POEseOmcPnPBwSF5GHBikg6dOxAgAGMEnThsiqmvEp30wifWVpMbubMmMGmrXvpMnAE0+bMI3eIP3pvJv5+NlaEL2Fe5FF6j5jMxPEDKJxLj96RjsFiZvWqDcxdHEnH7r2ZPWsmhcJyqFCc3Rs2sWDOQvoOHUTPwUOYHh7JP0/e0qZ5feKjn/Ly+XNMeqOakAltQCSygrqKS0gl/nMqucJyU7ZCKXr16Eb/fn1wO7IUYk+CkVSOi8L2+QJPHj15Spt2nRSff9nyxfTp2x+H3ccMF8So0IGkWBDJm8Gkwa3JROtxkRWbSucuA7j39jM/HviRimVyUfu7euBfnItnzlA0wEanTp05e/8TB4+fol61QvTr1Y0z5/9m556faNG2qdI1hhq8XP3tLOu37yDN5iQ1zcvtv+8wdEAPipeQC/ZeRo+ehD35PXu2baB11858U6MGp06f4ty5c+zYspa/7txj14lLhK9cS/9ObTA7k5SUZtqU8URsPk6evAXIXzCfjzHskQJEQ2J8Gu/exZEzVz7yFSmMTi8XEKtqtKQlpvL4XTzft+rKju1byRdsJC76NWdO/cLTF6/I1unRf+mii/TGpMsmM9PKxSvX+RifQq2GLShevJh6fQrvJwQKEQMIulGno0unzlSsVE5JFcSkqBfjrEwL9BL4ZcdktuCxW7FlplKzdgNexFmp0aAx+/fvJcgs+5/Vh4WT1MxsmSjq1dkxfepUfjl3DX2OYMZMnsrgIYPxDzCpTqh00j1Ou6JNqWgVpXuUwkq4zTplDncqJ6PijvhwqT4tBdli2BdBiaQpYkPv9oVwxbx/zazwRew5coZa9TuydOkCan1bEoMzgSunjzNhyiLuvUuhU89BrN0SgUXru+Dv23eAwWMWEJQrP2Onz2bKhBF4s9JUZ92NQWU3GLJT0bhtnDt9hq59JxEYGEzZipXxejNVCFV0bBwJiemsilzLgF59uHj8EL379eOrRrV59OwVof55OXH0BHkL5lWZW05XhurySyiVFJPoJTDIpaZegizVuRLp2qU3h/74xI+/XKJFvSqYNBkKQXr6zHnWb9ypdNRz5y2ga+fO5LSIr8dBUmI0Bw79zLuYWLLl8xBiivwOlwaTTos9K4HfL1/iw6cMan/fSslvPGLa90qXW3jqYjj1IygoF02aNKZu7Ro4bOl4VKS7RhlGs+3pbN22i/EzVmMwGQjImZ9cuXKrkLAPH96SmJxMqQqVmb9kOa1aNMFrz1L8eQX5k0RYxW0RKYYUztkYDSZlZFcUki8x8YocooJVxOfkVXhPtW5kZifSTI2OCcOH89Ph8yQb8nP28jWqlMhJiF8GWdHPaNmyA3c/2qlSpwnbd26kaN5AjI5YTh47xuhpkXxOsDJ95Sr69+9JLosWk1wSRVYrPXyt5HCAn8vG+BGj2XHkHOZchQjMGeCT4oge3O3iXZwdu8efsDwWAixeFf6mENd2J58+xFChVgNmroikZo3y6ByxXD9/gZ0bdirT6Yv30YTmzcd39ethNpnUhVhhM9Xe76ekp1L0iXn00pWrODweKnxTUyUZDxvSj56dWqpn8/+egy1R6cH/iUpXH7BXBCBOlWy3Z+cuJs1Yqg4gX3yJxF5IKIQ4qX1mD9nVRC4xa8F85f4VfJMUjJLYJ6gZ2ZfcWjN6g4Z9ezZx4fR5cQBy6vxtZi5fwesP7zA70zAZDWz84Thde/SmfZOafHjzmoWLNlO+Sg36DumAW+Ng3qy15A8rzOYNC1RBo0Z9Jn+WL1zOylWRDB8zWjGagwP0/P3330ydvwr/0AJELppNzSqlmBe+jOUbdjJx2ixmz5zCq/s3mTVxPNGpDhavW0+9ml+jtcaza9te5sxZrjTYfft2Zcj4mbz+7CAqahX5g7K5ePowWelptO/Ug+A8RXHZrWSmxrB28072H7vCghUraduyASEmPwK8DswmD0mfXtC8bQ9i0wOYtXA5iWkfef36Be8evSItPpa9uyIVCaFD18FYAoPZtW83n+PjGThoKIFBIezd8wOlypRBr+LVfSZUSasTCoBsALIRKCqA8KxVWpwvlUtiquWGKrdw2ViEZKGwWfK5qVATr3ofhaQg3zd90hSOHD1BkbLlCA4roGK2VcqWHD4yFtIKkUSSCf14F5PIu49JDB42himTxqgNQOdNwqzL4tfjvzJm5Az1UBUoUoBn72PImbcY3Xr2IDHmNZmpyfxx6Q8MBn8aNm5FZkYSD+5dVxrSWg2aY8qRSyWANW1an36dW+BI+8TRn/Yycux8GjZrzr59u9F7Eug/ZDiHz9yl9vct+PPaH1T+qiwrloZT+9uv+fj8KRErVlKrfkMqVP2GDl36kGzN4Myvp6hYthRmPy8vnj5Ur79C+XIYzSbu3r/Pnbv3qFa1KkMGDCExOYNla7aQP39hdB6bWtdCt3j66hVT5i4hd/HSal1UKV0YsytdGVdWzl9M1PpttGjdgrexn/jzeQzNO/SkYpkSVCqUh8ol8rN29Qp+PnWe8DUbGCZdepyk/MuEO3/OHPYcu8i0xesYNbQbOusnDB4nBn2g+px/OnqUkZMm07pdewb17seIXv0pW7oUQ8aMoEufnpgCAihTsgTWf5mdYj/H07F3Txq37ETPHsMZO24si5ZMUYdWtisNs5hfnXql5xd9nySnefzc/PTzMRYt3ciLNx8oWbEaC5cuV5IZxUwX41G2JBeKidfrYxo7HBhMFg4fPsaosVMJCsnJzwePUbZcefW9ft4szAYbqxYtYU7kz/QcNpUp48eQP8SCDismvYdXD/5i6OAJvEy0s2bzTlo1rk2An5Pda8XkuJBBIwfTe8ggpsxewc2/n7B0RThff1WKk8d+UobUlo1bUbxwaTUqzXBksHXnT+zYeYgRw4cyduxgZfL1N5mV1lcupHJe+kIrfF9iEBJS0o/7fyJ/wcJ06NRFVd5ibNOqLHuRuDlxqPGzSZF/jHqZZonRTcP+H44wevwMmrVoRfjy2XzfvCl+5jB+P3+eAhYPHdu34/qDNxw+dZb4mGiGDhtCma8qcejwQXIGBiM2YKPLpigBmgA/lZo3Zcx0tm3Zwbo1S8l0uJm+bDvDx07CkfCS/bu3kztXLnKGhPD+w3sSExLZvXc7V27/xfZDl1gasZ6+HRviL5c+jYfjx45w+coNZdIUWoIPdu0zqD56/FQZxUqXKUfNmrXVYS3yJqHECIbQne1Hla+/UZeCQJH5KQa/TslTPDrxkoj23oXeK4ZoO/EJicyYMpPjl/5izY4fad++GVqXU0kPfV//jtzw+i5Gktb3JdhFkRRUep8vDVKoE7KTWTOSqVO3Ac9jrNRr0oLd+/YpCZGMzeXCp3N7VJzzmdNXmL80gr/u3qVomfKMmTCG7j26+5Iw1UHm8iH+ND6CivC85TNW5BAxo+n1io4kJnVJeBXjq/xpMtcRc6xHIytf3jevMvzq5ef1OmKjY5kzdzE7D5+gZr3mLFm6mBpVy2LxpnHz918ZO2k+fz+PoU3H/mzftRWL3obXGsPeffsYM2EJuQvkZ9rcxQwb3F8ZQlWxrzUpCYzWGadkLB9iEjl3/qI6d2XSJQZ5FVxlMCqTba3adShVshSvX7+mWfNmRMd8JixfXnZs3039hg3x6mTa4UDryVBrAnmN8n4bxAzsRp/thwS16zxpdO09gENX3rPtyDna1KqIv1wmtV6VPJqYmMSTf+UjlCxZgty5c/vWiCQeS0ibTKy/sMp9n7IPnSeytfSYV4wbNYZzf71gyaZddOrYSmpF/L2ZSncuM2HBhMr7K5JQ8XLJ8+DDzcpn4ERjT2fXzr2MmB5Bzjx5GTJhJtMmjiRQk86pY4cYNGwUCTY9rXuNYNuWCHRWm+qw63UenI4sNSWUy7R0ZmWNm82BqoBUDGk5GxUBx6XqEaENSZdWBbDIXicGZvnMNdlMHDaSfQfPk2EuxPkr16hYKpQc3lR0qdE0/r4Vt96kUrZ6A3Yf2E3R/IGEeJLYt2M3E+etIyHJzpItm+nSsQ255ZKoQnskwkyeAxXpgi01Q2EUL966zciJE6levYbyuchlOeFTNKs3HCI+XcvIEf2oXKGgMsibjWbePXvB5o1b0QTmJzxyIzVrlUPr/IzeKbpus6JbjRg9jmyDgcatWyicosyyHR4fW8hPQgCFu+7ykplm5cip0+QpWZyjJ8+QwxygTPzi6xB+1L9Z4f+7Nu5/TXKUAjvIN83ITPv8f44p/H9vCP//7if+zU2VpZZlzWLHzh1sWL+V6IQMpZL6L2+OxkDuggUYPnwYI0YMV9omNYZRIz4HOSSMJcuG1hSIxk+Lx5kIDjtb121n8fJ1zIqIpG2H9hTOaSQyIoKFq7ZhCgwmX5ARl83Ku49pmPxzEhwmiX8ePr6zUqnc12zeuIgqFQuqzdGcI5hl4ctZsWoN8xcupF//3up3nzl7lvmLI5QxcsK4UXxbqSSrorbitYSweNlKGjaoxb2rvzF36kSsGhPhq6OoW/0rtFnJbF6/hXnzVii2cfv2rZgybxmpHgtbt66nSIgfyxfN5eC+A7Rs15bp8xdTvEhBMhNiWLhiDdsPnGPd5i306NwST0YyFq+DuI+vGDtuEJevvyYLIwVLlMcSqqdUiaLUKF+NOt98RaXyBTGajVy++jf9Bo5AbzGRlmElJCQ327bv4Ouq3/iYu5KwJpcgSaFU+lAV/6UOCakXRCIsG1K6zaEYlmLgkw1F3cIl8MEtJBFhmKrWjIppln9DeKtSYI8eNoy9+09RvW5VipQqr5iuEkKjinIZ04nuTooAPwO37j7hwYMXjJ08i5kzhDAhJow0/P3snDjyC9OnLqBjx3YMGjaIeUvWcO3ucxYtWUzeEH8u/3Zejcwk2bJSpW+UcTNfHgtbd+ykz9CxXL55h6++qcOyJbPwc2WQbUsiMymW5y8+4B9SlAIF8nD3+mlmLVjMozfJBObMz9Bhsg4HExjgp7odd69dpVnLTjRv1oQtu/YyYtx4jh4+ypwF85kwZpQy6AjpxijtjWwvV69dVbpLm8vNkiXL2bxhg+KC+5mCMVmCVLCIv1+2IrbYXS5exiVQrlpNlixZxFdliuFnT8bocTJ5ygy27zmgpj42DxSvUpVVUWtpW7+Oeh9To18xZ+Z0tuw7SoHSpchfIB9aj011W96/fo/dLyeTF6xg1LDu6GyfMTgd+GlM3Pn7DsMnTuZzRibrN60nLDiUnq07UapUSbbu2saDl0/JsFvReFyYvRrldUi02khJc7Jvz1Gmzp7N5GkjcDnTMIvcRdaES+8LSNBDSmIsS1ctY88Px7DatbTr2JvJc+dQpHhRxc0VuoqEDAhhQgyiyjCoilNfwMO8BYs5cvwki5Yso0mT5uoyp4y1zgz8TR6WL1xM+IYDdB04jllTJhAW7O8zNGqdWPROZk6awtlbzxk/czEdW31PgNbJ9sh1LFuyjDad2tK6S2ci1u3myfOPrI5awXf1qrJk4Rx2bt7C93UbMn3qLL6tWRX7vzqzS1euJ2LNdmbNmMasGePIzExTWmWf7vrff7MvuVC+5GBxOKTY8+IfGIRdjYvlOdEh6CSRWHm1mSpvVqfNoTSyGm+mumy5spykp2TRtlVPkjIy2LAzkp4D+2P0D+OP3y6S2+CmS+eOXLnzhF37DhAVsZrnr56zefcWvqtbF6NWj15G9S47JqMGr97LsV9OMGnsLPLmzsuxw/v548ZthoyfR5/hY+na9ntcqZ/IyrAqmZowtO8/uE9wSE4OnzzD3VeJrIjaSO/2DTG5ktGoZ16Hn8GXnKsMnSKsEX643siayHXMmx/OwIGDWbhoEXq9QQViyP6i6nA/o5qEadxOAkQj4/WlzCJBT9ILlYs+HgL8PGhcmcTHxTFz3mJOXPqTJRt20a59G3TSNZUu6b+zGJVk+n+hvlQ6qhTJX1I2fb/DQ0BAgBLgOpLjqfptLV5Ep1K3YXMOHTuu/CbYktC4rXizsti6dQeRUduJTcmgaYt2TJg2jWrVqyi0qV5cYMKWc7tUl1CmeYJHU7IVSf/1ZKtOvMgEJGXTEhCEzmDC6RZko0xt3HjEza2TRFGRPmSTrdJntRj8zcS9esusWQvYcfA43zVuy4qVS6n5VXlFkXp063fmL1nDkfPXqVm3EevWruObr8sR/eYOcxcsZNfeE5SqUIWo9VuoU7s6rqwUtfaE0iQMY4suQ30m6IMU+1/M7I70DDKysrDb7Tx++pxHDx/z5NlzunTtSnJyCuPHTVBGvnHjxij8q6DWdu37mWZNG1OnekWyhaYiHXpZxzKNESOfS4yPQgLKoFufARz87SXbpcD+rgo5kALY/cUEqMFk8nkvxLAqxZR8/TsR9X9X9MiEK/XjC6ZMnMSFu2+YG7mdDp3bohNpjiNFSfbEPG7P1uMRrrVq67jVmlGefI38bU6M2Q61hw8cMgNtcG5GTp/D/Klj0DkTuXX9Mr36DuRdgotWPYazbdMa/L1ONJ4MPK4sFSYmTSlZBiIJk6/UNKu0jQnOGarey39/+TTfMlGRCb0Xj/hZTBKYJQ0nL2P79uenw2dIN+Tl8q0/qVi6AEZ3CgZbIt06duPEH4+w5CnEgWMHqV29Ev6uJCaMHMm2AxewuvX8eOwIjerXxixNKcGGGiRZUfwEYDGa+fvmnwwdPhb/XCFErI9UE8tsh2i1rcS+e8mgEfOITfIStXYZDepVUU0ieU0Pbt5i8qRppLqMqsCuXqMcWlc8RjF6ak2c/eUME8ZNIdtooHajBmqEJ6nXWj+Z1kiUuhuzn0F16ZPikrhw9RrG0FAOHDtBmRLFcWXZMCAyu/8U2P+t4v7fgRF66YAKk08DL1+85MjxX3j49CUpqemqix0ckosKlSrRrFlzqn1TTRVuTlsWBnFlf0F2iatc3MD4WZRRxN8sBzNELYtizsI1hEdF0b13T3Ibvaxfu5YZi6OYMGkaQ/u04/XTx/QfOIVvatVj7sJJKp68f+9xGP382bRxCVUqF1GILtFfhocvI3LtZr6tUZM8YXn45+6fxMZEkzOsIBUqf03ViqW5eeUS9x+/ZNbCZQwdMRKLDn47d4qJY0eTt0hxVq5dS/Ei+dE6Mtm9Yw/jJ88l0GQgONifj4kZlKxSg6i1q/mualnSEqLZsmEDu344QO8B/VkYHk7yp2gWLl/DtgMnWRERQc8u7dDY0smhy8aekcDBQ3sIXxKFzr8QPx07SclyhRQmK0Bnxk9itzUZJCbEcfHSTcIXR/DkxSv1+VWvUYvZc+dRrdo3BAcFqfdZHngpbgRhJJ0Yefhl/CrSD4Hx37j5J2vWbyXL7mTcuHHUrl3Lx5RVLRxfPK26q0tMsmJi+/AwYnqbMGE8+/adoFb9GpQsXwGvxJJrfHB9X9yqbAJuNWK7++AZf959wojRE5k7Zza6bJsK37D4OTh++ATTpixQaMEGDety+OQFkqzQpUsnnj68q/S/9+/8TVhYQRYvXkmZ0kW5ffMivQeNVmz0mvUaUb5KNZo3bUytr0tj8Fp5//oxTx6+5Mad55w9d4ZXz1/6mOv+OdiwdQ99enTA6cpWExTBFa5asoyF4UuZOnM6YydM5s+797h37z4NG9SnePEiSqsvLNukhDh+/HEvK1etU3zieWIMrVuX82fPcurUWY7+eoG8YQWYOHIIKXEf+eP33/EPzEHJr2tQu1Ezvv6qkqKDmLwOUuOiGTx4FE9fvqFi5bL88+gZcekOho+eSI9OHSmePzdBZi1/376ppB5OreFLB8+txvUynDCHFKRy9fqUKZkPjS1ORQ8/e/iUWTPn8evVW+TOF0rjZk0pV6I0j/+8S43q3zJu8niZjyszqXQk5IJ66cIFFkVEYTQGUarcN/Qf0J9SpQrgp3fiEHyYnx6juAFsdryuLCZPmcDuH0/KfIK8efPRuFkbsnVSwEmBlq3Y6JPGj1YpfbKhW8w+/bWYnQUFKUlscXEJ5ModpuLu9YKB1GRjEXCQUcuK2XOYG7GDnkPHM23iaArlCVUTL7lcmDV2UlOScPuHofHPid7jINikUxSR5UsjSLWmYAq0kJDqplCRcoQvnEPHTs1JT/nMzi3b2LJxBx3adWJu+Gx0Zi3LV21gVcQWpk6dzKwZ47FnZfjWvzL2+sJG1JstcgUxMskKV0oBXwKgdFCFhSx0CekoqYALg0NNblxOg5LESNy7UVJVdQa8Nrj31xPFtTcG6/mu4fcEhBTk0rnzhAVo6NSpAxeu/s2ZC1cwG0yq4K9Tv7bypfh5NTgyrSr6Xeqoyzd/Z+ToKXx494lcOYPo1aUjBouF289i6N5/MO0b1yU4hxQLX9IIs2HV8uXKnCcd5Qo1G9Gt3wBK5QvC5M5UfHL1uoW8qwyGkkgqshev4gmvXbeBWbPnMmjQUJYuW6bY3yKLkLG8dLsFParV6tU+JQZ2kVfo9RLLLtNMg4pVxuVA57FjMsCnDx+ZNmseZ6/9zZKorXTs3BmNIx2tIkX8O+zcd7H5n2NmiYoWs6Pi+UvSpEatrQvnz/P+7Ruc9iwiorbyKSWL4qXL02fgIAx+Wnp0aqEyDlYsXkDEuj3Y7U7Fpq9d73ssYtbVeVWyrhTqo4aPoETRIj7esHCtfXZ9Xzy0RkNyWhpbtmzh0pXrNGrclB49exKWryBe9bqFx+zwhd2o1EGNupjevXmdpw/ukZSUzolfL3Lr4VMKFa9EqzatKV+6CDUql6Bq2aKs27KVafNWotVbqFf/exrXr8WzR3c4dOQkHp2Fnn0Gs3xVBHqdJKyKUVyrciW0bpFbpvHh3Xuu3rjHp7gk3r2L5v3HD3x4/5Ysh53QkFAKFiys3lnhWktK31dffU1sbKzKRNi1awePn7xi7JgJDBw+gpVL52CUC4ZbIrE1OLwO9QxI+q9OOtmaTLr06svhSy/Z+8t5WtWujMGd9mVNaNVnI8W1SrZVa1DWh48r/X/6EjN5euxbJoyZyMW7L1mwYbuS8OFw4J+dicHti1uX2dj/t8CWZ1KmrR7Meg2P791j6rR5nL52l7JVqjNi5CBCTG7OnznNDz//SqHiRQmP2ELHNk2FM6mQmlqRHkm9oCa32VhtTk6c+IUf9x+hUKF8zJ63gLCwPKoZJY0BmQYr6ogy48pzrlfo4D+uXVMs7SM/HuCv+8+w+QUwYsIkJYWrVbU8japX5ujhg4ycNI/ENBt16jeiZbPv+fzumYJAfE610mPQCGbNm02e0EAMHpei7wjwQD4LeU5NehOL5oWzImItw8aPYdT4cYSG5FZBNmatjbevnzNs9Dw+p3iJiFhEwwZVVVNFyFt3rl9l3NiJZOHPsnVbqFGrEs7MaPw1Urjn4LdfzjJi1HgsOXPSZ1B/RfKJ+xxHcnIy5gB/dXG6ef0ahfLmJ09Ibt5GS+7CI7r16sXC8MWYBTskfP3/FNj/rfrad/CoDqmA2X1DHsFwyVgqw5pFptWuNGjiQA0MDlJR1fKwKeSchDJIKpc6fLKVVlltmVqB7kqnQNLBvKxevIZZy9YR/j/Y++5wKeqk69NpZm4gI0myCQxgRDGA2TUnzJhAMIJIEAyAgCBRiYIZc0BRESOGNSwq5ryAiIKS8w0TOsy3p6p7Zi6uvrvLft/3/jHjwyPcOz3TXb90qurUqbFjcdkVl6FhiYGJY8fh1tsnY8SYO3D9lRdg8Tff4vSzL8fRx52Ev5zaFe9/8C4efnAuDjqgMyZPGYm9926FVLIKk++ciiefnIP167eivHZd7LlXOxx6yEHYb98OaL3L7iJHM27MWCx47VX0H0jAfrgUxH379dfYsmkDVv+6Apf36oERt49GOUXy3SRmP/Qwxo+biHPP6oaTTjwZT82bj2ozhj7XXYUOu7RCNl0JL1WF5St/wfdLluP9995DqqIaf1v0OdZXpnH3/ffjL8d2hZGibA+lq6qwbv0KHHfimVi71cSHn32Fug3L5YAIqj289+YbeHn+0/jk02+xcvVadOjQET17X4lVq9fioQdnY+PGTdi5eXMce9xx6HH5JWjceCdY7CNNPhnBQuCK+D2JPLQ973/YqMnYsGkjpk+fhm7dugkA0kOTWp9sx8tiILZY1up4jjOdqiuu6IUnn5qHPfbaDQ0a76zRLgLwqFufRLKzsuEt/2UFfvl1Ha7uOwDDht4Ch9XowTaUOR7mPPUs+lw3WGgXrdvsjB+WrUSLXTpg4KD++G3lMryz4DV89MEH6NLlaAwZMhxPPfUo3n33ddHDrnZN7LNfJyz+6VcMubE/+l7ZHW7VJsyb+xSGDLkN8ZL6wls+7qgD8PpbC/DI0wvQsnU7sQs56FQxcTM+lv+4VDbMp+Y8i4M6HSzPQQ1eaj7zfUgn8eTjj2D2Q4/g559/wkWXXIKevXtj0Wdf4aWXXsaSvy/Gb6tWY8+OB+GKXr1w5onH4ucl3+HpJx7Dm++8g3VVGdRptLO0dO958YVo16YZXnl+LgYMHoo99+mI4cNvRcW2LbjngYfxtw8/E93l+rVrozzhoE7tEliUKeSGb7PNQFaoFgZsVKaz2Kl5a1xy0Vk4ocsB+OqjjzF4wE1YvPRn9O5zJXZuuwseefwJLP1hMZo1aIS6tWrBdEyw3sqIsWtYVg4uNp5Yu2UbTKcMjlMHHaiac+sAlFAKjNJYrLD3HYnuVVdtxqBBA/Dygvek2x+PzVSa/H3KqGknvsaNGuKll15E8+bNRMZT5q9EAA3hz8YdEh0UuCVKSoTbN3v2/XjhubnwtlZg+YpVWL6hAsPGTkTvHt2l8RCjyjHbgM0Ok7aBaiuBqqyFcsuWQ2H2fYxKTsWxJxyFE087BS+/+j42bKxCzysuxSH88Z7dAAAgAElEQVSdO8LwU0hWbMPG9VvxxZff4MNFH6IiVYmPPv0SP6/YgGHDhqLvNVegqpLdx5itoRiY9IaXrIVoIAv/kmnurOx11BXWdDebZrAZCWd/BlkrLcW6jl0LfsbF5k2rMHhQf2xYWykNPSx28aNGenorFv2j2MjPOtj/gAPAfqM/fP8d1m+pwj4dO2KnhjvJ+iPwkwMdwAvPzkF5zMKHixai51XXwf1HH4Exo8dg7W9r8NxTj2PL1ko4DZuhtKw2ymwDCTab4ijx5rJZVCaTqKzKwM3aMOs0xMlnno6LTj8JO9erJfUhXOeaaeD4uDCZyqfzYMeksPPmW0eid68eGDtunHRoZOEnm/RIoNniv9kAjIBUm+5oqxUTppNAKp2RxkCkT5E2wQO738Cb8Or7X2LKPffgjDPOkMh2DkyHe0khwNZGM2wOoA1P+KpOJtGvbx+88fpflRMbK5MW8Z5vikwdI/JPPHoPunY+ECOG3or5815GVTIrOvqubyDjMybHCGiAWuW18dgjj6Bz54OVdyw0FIItzeRx71vx26+4rm9fvPrG+zj5pOMx6vbRaL/XXkinybdOCVDj2ScA2zSlffhd4+4QHfcACZisBbApPWoj5XqoXSuOG66+HEMGXovVlGl76hnMfvQZLFv6KwLfQ8Iy0KJlG1zQvScuu6I36tZnc68qkd+j8+dmsihhc5b0VixcuBADBg1DvYaN0brVLthnn73Rpm0bNG/RHLVq1cJLL72EJ554CuvXr0fPXr3Qs2dPfPThh7ih/wABwpXVGRjx2njqqafQab/2knFgDQ6DNZTdE168dPH2EYulceKJp+O197/Bk68uxJEHtUdtxxNGqOvq2uBcIrjmH+6pQgn4M4BtW9iw4kf0uaY/3vzkO4y/535ccME58KvTcLwKOAHFFEwpUlaihDaVIS2HL5430iCNLcM9D5989AnGT5mF1z/4RJzUuOWJv9zp4ANxea+rccTRp0hBZKnBqHQA3zaF2096B8Hyug2bMH78BEyb/iDatt0Zjzz2BDp27CjPw4CBdhTVwlfqYdM3f2bOHAwceLM0vWHWyXIsJLMMQGhH6149LsHQwX1RuzyOGTNn4+FHnsaPy1YimWSmyZPAyElnnIO+/QehSbNG0ojPoUMj36UUkUQsgU8+/gTXXN0PW7ZtxdSZd6PrccdKhoUgOmGlsWL5MlzT51as3pDBlKnj0bFDG0ybPAWvvPQaqisqseynFej6l5MxfOwktNuzJUx/MxzPQzbp4d5ZD2LQsNESiNz/wP1QUVmNZLISpaWlOOecc7D33nth9gMPonLrNmxavxG/rlmH5atWibjENVddi6O7HoFG9UpF6adIEfkPMbbGOjjJpKGrLhweRAIEDGlNyvQ306lcaPT0mGpj4xL+TIoiPV80JKnTbLLTlbC4VbP0tXkL8Morb+Lk885Hp8MOQcNSGy/PexHPzn8Hp51xFk448iBs2bgWr77yPpq1aAunHHj++blIVhk49dSz0LXr/igtMUTWadHHn2Dlr6uxR7s9RUOZhYHCqaOqAZUBlv6Ihx95VAohLuzeXfS0n3j8SdF9LK9VhgP3PwAnnXIiWjRvJukjWczkf1Gy204I+Kl0XXjk5pGHJZq7gMO20vDwzQ/fYdrUGfBSWZTUrosOBx+CbuedjxKemuQ9SW1gElXVWzBp8nRsS8Uw5NbhSJTZyodOB1j417dx773TxDk4/sTTcOBBnSVdxmzAurUb8NZb7+CNNxaIDM9NQwahYUPqoKaRiDPL4IrCAYGKqDmwhbcX4O/LV0gVd/PmLWSD1eg1qSLKydb+9ix61G5tES/73XfexeKli6UVettddxeFAEb0+H62VGciSThapo2vv/sBiz7/Dnt22A+HHNIJDlvkBlVCz/jis6/xzNPPo8O+HXDKaadg4cfsKLgVBxywP776ahFemT8PrZo3x6GdD8fGjVuwYMFrOOHEo3HAgZ3w5DMv4KOPPkenw47EDTf0QR0qXqS3iATf2jUb0bRJW8TiFmJxF5s2bcGbb3+KxctWCDedhSyuWyW2Ky2tKwoldFgIBOUwEP1yyrRlUbllMyaOGytRnx5X9ES7dnuhpFYd3P/Qw3j51VexV/v2OOmUU7HHnh1RXlYKr3orYoYves/JTBrvLPwUjz0zF/t07IALzz1X2rMT7L3+1l+lmOzA/TuiLOFIunfd+o1YsnQpVvyyAtu2bhHdaY4F+adpAXSWpOIpx0gYQ7591yM6oWXjeti0dg3ee+tdiUad2u1seJQL8wPZAH/6YQlW/fYbVq9fg6xtYsu2zbJuueLYRIKd9GAyBh5D+z3b44Tjj4ZhMU1OjiPHMw6D77MIogPJNBE0eX5M9X5N/o54na2x4xLNIxilxmwqyW6OpA8RZFvSNIXTjPPacz1YtoWvv/0ajz/6CDasXI94ohSt99of3bp3R4um9YXTTYciIFjPkofoIckOik4ZDAH/PPjZSZPRGRtWLI6M50jjI6bJs4HKp8lad0rw1Zdf45Enn8Avv/4Kq6QUB3Q6HGefcTqaNqgjFCnetxQ15iK/eYAt8nEifq21JbpOuLcRPMaEI+mDjhnvKIasy3GrxGOPzEaqKgkQ2BolwmPM2j6sRAwZj5QMXw5/6UzIlL+vzghXI51eAb5Z4JqrrhQFpVWrVuKZ55/DwYcdjH067oeSeBncqkqpx/jy7z/it/XrkdyyDZlKyt6l4ArvmdkpZgviCKwY0paNw488Ap3364A4aWD8E7YcpwymtIcP20PzugUL3sILL76II47oijPPOkvGzWPqWlrZRW2kKevpCoWAnycRfwJitooWaofysKmAwALmZ+e9jE+//ju6de+Bgw8+RBqVaBas5qswgs31SZuLkgN50jImngbf6TRSUpLigdJNkdlVrhTWj/hCd2KRK7X5mcPhOmJaL2urnj+ba/Hz6AzS5gRQQslmtlXxnPx+3fpNWLV6NRo3bYb6DRpK0xDZN7LafEf6HFMvnRfQjl5GHVopG3TgGgkENrX2mWVModQOEEcaAWUwDQPbKjJY+ct6bN20STJCLf6RPS2r1VDmTcA5TUk+U21PBhYBIR0bcpBZfEsQH714HtAp5xz98ccfMXcuZVVPw7777iuBLz7P119/jTlznsPmrZU449yLcPChnaWWhEBVmswwKCYFvyL6qoXPfhWmz7ofCxevRZ8BQ9C+xU4odUjhoUoV9ePzo1gYwf4zuMGmNGwY9tTjT+C7X9bizIt6StDDTVagxKCwgit7WpaNXbYD2MrBpjOvDd5iAW3Ko9PG8rWbsOK3lVIX1LJVSzRp2hSmGRd1L1JFYz6L8qlarpF3KVsVxyCLdDqD5T+vlOxGqza7iM3oOInjTfoc652EAqMZOtLJWEDPoCFzuqLhTswj8o227JOWkYZt8YwwUbU1id+Wb8HGTVsFwzTftQXq1m8sfRgY4ImCkAwwSHTdNGCbNiq2VuKVV19DvQYNRcbYKUnI+qZaDlVzWP+14J1PUJU0cORRh6J58/p49pmn8eLz82Xvp8DCiaefh307HYogy7qOStgUNvCBhX9bhGeffwlltWujboMGaNCwAVq2bIlmzZqhdetWQokJqOjjZmTfZT+Jr3/4AV9+860orvTocSmOPvIwcVaKAPs/Ati6cTKFxsPTZ5cochZFiV6LD3jIEADKJsLiD4lIhG1JeS1jqwGkcC5Lji//z9+baYl+JKxa0pUuGQTS3lQWGFFiojYyzEdSZ5EVrbE6WqgXpOEk2HWwRBo9+G4Fl5duCE4MpmFLRCMIyCs0QooKo1XSclLaGHM7Fbkek3qrceG0sZOTitrT+01r8SAPeHkmpqSoy2kgG7OQkfbBLLTQIh+mq5h2YnQkUVILCGyhTVT7PHjTEiWzyPfk+wj8LBbhlMGI1cHWykqRZZPCCZ8tmy24mUqUlPCAdpDmPdFeUlgR00nPOjTKW9F54fdL5IorlXJW1OZlpJERQY04s6CFkSduAhJ95oYapvOELiLNNciBDJUUwggE08fUDWXBD6N1AcFGGD0geJXSyVBRhqlx0ymRFDKjYvy9w3Sjn4ZtJ2DHSiVSQ44oC3YsuwQZj3qkCGUG2fODvFfueWyxreOY9S1UJT3ES2qJdJdjsiCJCiZ00OLIeqJNAzeohBMvhWmUiSSdtrolBYa6qqwMJ3eUHcLynd2kuY60wqU+KrejQIqjaCdWlQfiPGqESiIz7GvnaidAAiUWcorkFA+aeBlSEmAhINCupfx8K14i40VVBapMsCUuN0/TdsQ51agpt2kdT7mewI1dObMaO2GUjV3VDKmAp6xWXD6T7aldaY1sC32BDSOE4mBy3fKjtIBV70XighJ1M8y46GL7Xkp4/MLhlw56pBqoTKB0ApX/SA1gNZs6ZQYLcEgTECRiiFPAe2GHNGkpLFJYCogQNg7hBZRk47Mwi2HKzTlw4aAyxcxWWrrpmUZMImkSGTVd9kETAGOxBbUoFZEDrN9J3q9psvW2LcCI6hFyYPJ5ubBNSygadDS8rCXFecxWUGJNSSAaKBD7h2tCwJz8jDbQphLSOlv2DQUSIjNmslKf90gAyMOOToXqOXOv0C5cjnCXYWmQQehVYjGCe+nQJUtW2rALuGGjKAIhA6lUlcxp2tiOxaU4mdr6vDoWMKhhwKeer2UhwTGjLVgPYXHf4/Mzysy5a4GNalNuSpr+kOMq0V/ZlwXGyQjLuEpQkA3AYogzmyJOg/KuRZVAMhfKRDHYzJmgQIABwQoLqKlWRIq0LYWDHE+uVUbGnUSppPrTgSURbq4kUWcIX6LBH9IzJFrJgkOP81LpF+JUSVZO2M4yvn7WgBfYYYBH6Q3S/pzzQIq8KbfHqLwtgQEpBbe4p6uMIL+SDjbnDr+fz6eZWoIovTHZG2nn8AzTtcm1TXtLU2/ZX2U2MdPLiCrnjBT9k95A2UJL9Ix5BwTmRlYpGFwzphEHm03zezinNXZFDjTPCBralX4GpmQMEmT8y17F/cjlnBRHgBQe0vt4rY4tP4+ZB80ma6t6/pzBFb6f521FSjOcWSpBcRyZmZACUx1v+Rx2Bw5ScGrVRgplSLoGLLdKhA84rro2SJkKW9mH2c3Cs+WfwQ6uPYfBiVgMASmjninnnJzzAeeHL4EciR0L2FdpP56d0kBF9gWtmXSCADF2d6SavxlDVoSyIc3MuOdxV2fDXbgplHD+moY67rL3a4BI/DVScEx1gjkG0UuKbiVKz+eks0McwOflucAAlu4fLJiko89W9XDKkCHWsejsVSMmtCIbNupKJsuNuZSOkDNVnOuomDfXqZIqX6yj0j3WiSdkvnMfkNIB3hMDe5JB4r3XEgGCjF+NwE+K6g4zblywPE9TGTpktCADFyk4zJQG7ADqwE6UyvMzjsibIaaT8RPBA7IXtDU88R2BPbEe7c/6BHU6uC9Fmb1/DjKLRY5/AL5lEodJwGhD5OYVbj9h/TcXQfQBCrgYTWAkhoCT1cAyjbKEBpw0PL08+Iw0sCLb43brICNqMIFw+zj9KUsk/EdqM8vOY4vnqrxh/bccZHJgqdyO5nrDAy7LQ1E7UhFo6WdwgYkqsG6q4SYvf5MDlHeoIJgHqkToc4cxQT27wak8Dz/MonMhKhzcuHmQaroULM7glsC/CreQVtAiHuEVyjMwveiEz6Q8UH6eKHqwQpkHvViCm1ioFCKfzaiBLrx8Gq7wgOJkl8S3boLhZqT3piBpu/LUgmKjwlrv/KQgvUDAFBeahmvEdpZEf0JpM/kuevAa/VCbhyCcE0Q4mnoIGxy78B6zfDYWv+UqtDVSxtgtv9aSQ5QV/Hq46XjzgGNaE7B9HmCAx7SgbKbMLuiE5DNnTVZEc3z1WJcn4ZyQcVEQLDNUApb8DrUO5578Rp5Ho/piuXCuM6UnEXzep/bBlAM1nBphlFBgkh6EbNNLB0vbZoZJRwWQ/Ej9Hb9cgTDlL/lHXxHnnXMkzCDJeOhBI88lRa16c1wfanIdT0sQvkYfZV5L9zkF0frZuqZlQ+ef8CF0nemzye/D9KX8rWBvkD0iBPP59/F+Qk6mzPi87TimHH+XB50MN/m4PNhCqgJLqLlHyL2aMp66EvUp+F26p9A+Vri+9DPktuSNBnwzC4/Ohsbi1OGRsde9p/Clnx79UFd94SsHsOUtkj/XX8s9RLbJX889QNZoqOkrrlzBPhlFcKWtCZ04Rp7D4uFo/DgPZC0bWfgEq9wbwjHmOiQQMAO6VqpswtSy/FoOZj4z55GIUquNZOqFIdrwebOCPgqNoWtVhT5Dp0rmiToeapZoXyy0I88BtaL4Z1yfIVLV/VWdO9pRnzP/ndH7ao6I2lS+Mtq2wjfolfqMKqrH9cp9RPdR2WejecP5G64Tj22oZf/hPUQnRsFIh85WdB/RmNe822i8NMMhe0zoHGgEPn8OCYUk3A95b9wPCRv1jm2Y3Nt4pkjhnp5r+hkakWetkfwsYBttNnGjqoOopiEwo3UQnno5c0Z/2W6Ch/aWEy4cC90RFLhyPokzLvuA7tPcjyjPyJ9mrBJZpU7IVw/fuf2Q/Uv/1tNEvRyV+s3vL9xT6cBoVkT3wugkizIcYqHQ6eXeFpM6Cj4X92BKZiptkXslx5nvYeSf1/M50wxsyO8J6kNZPlnL0dqI/h89Toh5wjbgOl9lN1GdD9mfuH+nZX5lSA+TvY3OnosEg0ySyq8F34ghbfvwTGUFiM3DjDDnkpxDIRaQQEtYB6KzNNoBJfUmuEPWfoiF5CwVKg0/J6yUkoAm91sOMOcTHWOe3eEpHtpRVrRgJl3bQhEKm92oW6vrPoevZA7JSanBgO2nW8FMKALsP1gWciDkPPAwGlYQeZANiJHd3MGhG7lWhGv8Sw8ZRsG0CYssEsODx2hClh2kmOa14IqeMlOkjChwgfPn9MZFDDCc/Are9KWLgNco5URfOtmjiRBOygjA6VTIHZ6Fm7wsZNnJI8ARAWyNDkSTiwsoN90kChGCQ4X+oUNCm4SfHm6ahd8loEU+R+P98p1RJK3gECG4k4inxl/CZ+aFNTeAmlAg2ihCEB7ZaHtEUWPMFVzo4v79KwI4dCwIWgR4SVQ+WojhYmVEaDvIzffoARj9ISjQIhq+6Gjp52mUQjBd+H4FwdzA1LFQ4MHv10XNT7CZVaC0EBsUMJLgW6qeIt+nzgw3XbWZPl0YA1HnKdws88+dg5u5ORZdlzu6OKYyJtG808/XprrR9+j81zUSRWDo7CnYjEC2rBCCgXDLljmdh/3hPFGH5p9tYjISEtzlZh09hR4I0brMXxfNG51z+gqBduhEReuqpiMW2U03VHVJdMQKgj0FE0fHMXJOo6Mhuh+9T+2ZF92DWj36tzpdObhaA2Dr8+ZBVnhI1XAUwrsXRyaKgnFsuD/l94p/MtX/jR9FR05k8+jwi/aK6FkKAxLRvZBmwKAAnXUtrbOYcdNYqcxb0Z3PmrADVangOtHDUz83hJ41ATMP2IJxzB/KCpV1HCKnLe9gFToW8q7cZxTuBuHYRw5dFHgIAZk6PuG3KMqPNuScTdUpCh3wf8PS6ggq8NOxD6OaBZOPAFX3Bn0f9wAJAuf2Au414YlEgP2774+A8fb/3+6NEgQJyyHFPBHQ1Sykyj3mbRjufgXOLG+IexrBNZ1DBgcIcJW6I86HnKGM4irQ5PscFlVk2Zo8cm63d4yi+8xnBmrceWjDwv2FfyfYEgcuHGoKw/DlhQZyJMpqwLU0aMNAAO9vRwB2bt8J97rcui9QkhHMUHCO5/dqHWM5x0MQbUv2Vk4LeQ7q32twQUE2n0mdukgbP8yGhQ5FfoL+awC75ozg2cSx5JrOSBApw+wFI9wSwPFVHYTJI5TBM2zQ0fMtZkJCuCr3xvHW+1anIMRNYfCP71CHQc9AzmVdE1EAQp00ORfleQ0JLnjMssl7FLfQoZaMuzgWxFkaKZfvE/sxgAfJeClm0YAi7012bU2NqsMsc0bnYRFg/zsbWvheLSZg1CGK+OWjXbJQZR/VyEy0LSmAjkBpeOgIR5nRPfKeGGkJ4GmoGzFPiBZwLQItAmyNiohvXRDB0wHkpM0/CN+fB/f5/Vy2+eiQyAGyaEJGyzs6cmoaRsBNlA7OAbD8gR0dn3ofygPLgWPhKIfgrgA868GpL/XI84dvjYkpMnvhARqmxvSKmkBO9/XwMyIgEm2g8vPC74gWwR9svH8yL6Lzi9437ckxywNsXchcmNEzaIQ63BgZAQkPuegQ4nzi7xmFi/lqK0YbJCIp7+cmRXeJ0UfdPGwCD7G1Rp+4gUY25sZqC1vHRJpFdpTQomStHKoh/z866+is5Uag5oEtP64RvcjbKu87RvbmvXIzDCdiOM+iwzLviKkTEv3RTlekneSPlyjCrB9FD1NTHhpd1s+XLTMMKkeR+TwgKlgL0XoMI4iFw5pfIxEwKVyjuq6iZRVFpuWnod3z6fw8LClYhgXz+Z9Npnz0J4piR6bT54kAX7ieakRTazp82+dXImc3Wn/y7XKwqpemzk3oUAvw0gMj7+z+PlK9/RMUUhmi6LAwACL8WHhBmDXLHzw136cHmGbPRImC1CZGuqgS4auTRX4u564n/E8btm9rNpCFqBIFjeZxOI/Cda/7io5l6O6GDmQY6Y+yEn8KsMPr/xBg1xz1aP+LTKBgNsxWbeepR86zjvLv4e2fbEO/+5XSBpSvnotqci+R5RPNcYKE/BzmGtLf69KSdxUGKqK9t8b/tzsjIu8/t7+qI6EZFV3fhUEKNUG0B0TOgcDUEPQoYOKe6rLuQQBMmAFgkCncTxmQoHQjr+S8iPbKf8lmBcD6n72feyw/VzOTQIz7ac6WDFjo5sO5F82u7QM8/9J9bPemXIY4zO5Ge5qusdA1324O6bmue6NmRfRc4j4iWRM6orkgjOQza9gzf35EmbXtb+p/mJc1bKmAXeYbKXQM9pBeamSRIZ2E2VeJFCtPnPfuGjG45HZwDwrnmTqDCrBdjSMpVVP+KJDVM5U9gDSoxewFz2I64JzJmpULM+j8Xl/twbnCP9E5HAWdNFijZy7PXzrtTqBnM2t6+H5+l2RtJWutIJv3Sooavzeah1Ggpgiw/5NVEKZiZGFF6V4B0AWAMwewdbMRPzJMwUfeDaMmnsi7IWwwEMiGwg9yPJ2cEqFhdyXx4PMAO0rg6aSIeEm8VNOBsn1JtDgPoCOAralF9bBY0c/Zoml9TsZ8+il6Pn6K0ByYUgmjlFH0WqORBP/Kx5ZFHqZ/dVMl+Ne0Cb3EsBY7pCOE9yDcrwj88smYMqQzogtbU/JRlCuKAkVpw2izzzsZ8szRog/TuFHcMALxkSNQI4Kemws1d7DfHZ9RVMNXGoMuNK0050t4XLkDQUExDwvZTrhQBRzLlSHg1U1RADZpmjwwZDPSORUBbIKFjMnoDlOS0XxiZbVuGkq9UY8+5tPWJqqlX7yBBJsEhECK98MNQ50gtUyupWsuu6IHrVJC9IH1fSEID6PqQkDNAX0FygrVNHLCZ5KIRJjWU/DBz9BogaTs6GCQP1uQKdHIiqYbOfck6iJcSM3cEBRolIH2CFtwhNSPPHc1XGlRJiD0jKIZ9DuAHXYwy0e8o2fXSEU0d/IAO3LwOH/zZI38lrLdSRh+f+SgRUBYMxUqDakHUriecxFBN4xcazZA0vwSnCoIReYcYDrCmr2KRi1/P+FIBlFGgb8JP6MA8OTXyh9vjn8MsMN1GD6LHHah86efFh7i4aLiIcg5Jvsg5y07gRq+zHNp7C4Am+/RaKYrHFhbAhAiN21m4FssKpTEsthGHDahEvCwDSlzch+0ie6lSj9RmolmdKIAQuRsFEZCwz0ml+0pHNc8UIysFQWqoyY9EtmUSffP1pPSo/jrfGSypt2j9fdnR5VS+dTJcMiFDQEXf06b6TrOO/cS3RTHlqAkzAMS1PCn22UC89+rtq3pyObvLve3nNOiV+pQ67yQFHsIuKNzSs4cKQZSmppwxdmlkQ2a5Od0tLiv6ZhFgQYGWGKiAe3LuSmR20CpCbmx2N5o4V4QnYuFv46Av55lOipSyhICbP4/Q263rFF1CElBknUoNuN58EcR9D8bvdBOubO3UB0kCijoGamPFp7p4Ufq3hOBw3Auc88MKW9KaQgzomHqQk7bQD9T547Sb5TSFtkv/H/Bvln4FLlzMRfdC50poQcyMBIXu0gnZTNARoKFVNIhR5x/NGOdpGoXy0OkUFZpLjJXCMBJLSFuYAdGOUvUcVCArRkrcs11H9FzQWmPltB2GJgU0M25EQFsS7n6GsVX2ow4JTIv9Rznfs8zPEaONvencH7SoRMeNp0ri2eQUswIsPkw0sFbjsSa+9w/G/0iReRP1kRUZKB8yohjrSCqZgRbQWJ0IOW52urlCeWjAGBH0QabFBGJ0ikNQgGnThQFMAqcop9HxH8F2JpCk60s5MLp5qUQQUEVN7WwcCUEceJ5SlRdeCk64WTz4KSNgE4eZOnnK0g0yHkUPWj+W7uRKfDXzVXnH20VcUS165dQsOR3eqAqD5gAWwsOcteGERjdDPKQVzz0MLIUARQdtpoRQr2L6JDTd0Sd0Qqj/9Fv/ulGEkbBdL8x5IDntZqairjmugnoYaLpd0lphgBbN0N1OnSc1AbcSbigufEoNzqK+nM0whQYLSMAwxIQJg5buLHQUdKMiQISJ4y4pNjSlUV0LLSrEcHmZq0ZlcIoWhjLqgEICm2hTmLh5hFyUsPNOQIJEcjgkSPjUxjZlE0+ilboPbPYS9Oxmj7UyAsPe/JJqf4QpmEFYOvxqDxO/XwFSNHhnT+A1AHU9yv4Cj83fKg8cI7oLVGQPHTuNH76BwBbD1OlF2gx6J++cg5jOENzOCAC16Fbwvkj6yQsYJM21xEFRfnHergXHObiwEQOqRbq6SsPNnJx6RCM6t2H3/wAACAASURBVO+jrEAhcPrPItjR2pH1FAHscKUVRq91b4jujvepassKUfIRbHHQJE1B++g6oWMYUQOiCLZwLMMItjhbAprDbEpY16CmoH1V55frT8QIhZqkQY18QELneE33KAyj5dLz0UjXBJwa2AjzNfKMmjnQ9UCKXKHDGoFJ3Ui2/8b8N/wrkW1hDasNmepmZFfsZgrAjsAZx0Yi2CFHVPbfqCZGfp6Pdv9+Lv8RwNbBrAm48vNPZrXYWy2qXPBw9oV7llIRlS+uv9fgD4FQNA9k/YaZF0nNU/I0S4DLKKcW33O+RIGZGvcUPUwus/HPny6cJiHAJrDS98VkXy6IlHP/1V1IaStyZqo2dO7s+fPd4He/1bNdv1Ay1jknOQpaaF1NFLDTgFue1pGfayFvWEq8lTOsPOOaX6kUQ+VdS5BMMsK6FnRAa8677S7fLqcWrfntIthZUhP1bGQ9kGRYSIXkuSNrG0gRqLIYmkXiBQ7Z7wB2lLWVBaacee6+LOiUbsvsdyHOIrETv5fzg3Vtapko+s09hOPKfyv1RwM88i6hBoUAW0C+rlcF4KrrLnhIgmqa1dAIttpLv4tncRFg/5vTv+bbawLsiGP9RwBbN9makcJwDudSl1qIIwUvYYGAHgp6iEYcbgVl+j7pohZy0ySlJXrMepCw8C2KyhQeAVowyD2LFBbuGhlpxMIKdK3U5uGkjSNyTGduguGmp9tdCN41BhIS+qguEJMoNQG2uACy2emEVeig3OooeqAFn3nOU7S0RTmEzyxAQIsvZT8OuVSR5YTPxYiNzGV6r6GHLABFDxWJlYa0G40MRjQJPdijDVU2/miIfxfBCWMbOXAvBskVaMozycKmDfMV3jnwGmYHBIwVHCjRhheWXRTci7gXIX84ykqwKFG1TmkTRh8EuIZFQFH0KALN0WaoDommEKOfRXaOwIBMhxCQbe9sRDzwKGVaM+IfUaV48IR0qXATlDJUATkamZaokIxLqNYijpxSFmSbLHCcct8ROmc5O8m/8zDkX4ns7dAi/1cuDiNC/8pb/+w9hQdn/iQscCZrfE9NJzP/uX/08x29u/8X14fzNJyHvxvbXOQxms/RWs4723pUhkAvmsih8x3tGRHFKIrS1by64DkLF8L2yGQHzZEvDM07guqobQ9h/t0vimxY86l0nRc4WhHdKopHh7/6faBh++//N+ZXDfv//jl+D9ZqznUFj/n71o8rvCoERGFEPfLhC6PX/671Ct8f3U009MrV3f5+eEWhrf8N+/zBzUkxXU6uRTOMmhnPByn+9ecq3PHDyFrhxTUi1ZHHG5Lz//UvqfnOGusmf77K+IS/0wBfHsrna1C2+6jwn3/0+8hWuacMJ00UaNAzL3Ruw4L3aMQKx3X7UZR/57Kh4dkf3kvhDIzOT/4q5zBud89Fish/OJFyMjk5RQD1WHJG/1OKSIGXGE61KPqaT2kW7no6UTSNE0atRMpM9WqjKLFE8yQtGhW8RT5t4eaqnlggUT/KF1HvWIkbIsEmkZyQ3ytFG5q+Y8MBAdeMPArvLYqYqWMgyh5ZbZZDgM20iUZwmXKh50qvWhUEIg+fv5enCavFo6HIlXFISlCBsk76SMpLn0tTSaRLqAtBvrrcSQjyhNYiKSO1N3nJEo8UDzUPsKPvzUfVQnttlyqrec6GVc5RSjBSA8iLnYVOlRZPSHRTcHmoVyoRmyhaGqXnQgWEXPRf3RktSGSkRr1kOg8q6abbVM37iiL30cYfhYq2j4LlN1+1TsFBUbBJ/tk5mcschFxFfkIuOhFGWF3hKRqisasKBqSuUAslKgIOC5h+Hw/5D1dm8bKiBYoWKFqgaIGiBf7/WSByCooA+z8Ygx0tclRYVAh4IgWKEG3WKBaJblBTT3kgzk9QTVrqUYa6XjntJolg54pMFFTnChyjxGWo9SxpeToKArCVeEIRaElZhVJmqgutqZioiQJpHQrwtAJcaStMR1HxhOCXgJrgkbqjBIqRZmuUQs3bQJ+L10ZAL+KVhx61eMARv1ypLCIxJoUIGtXXAtGQ5ycOhHLWojSf7avAn9JSfh+7iorlcu7IdpGr36XYwnSgwnulCeRpCgpacxJVYQBCyT6qzCIR7tAZ4v2oVBdBqGoea3GfozxJSfHxzmwtXgn1ujW1XeiDR5GI7egKuah89HTbRTe2WwcaMAq5hQVFLIVAXO9fcb7L+SJygGEqLnKcZB6FrZ3DqnU6GUI5Us7O7+TJ/oMlWbykaIGiBYoWKFqgaIH/FRYoAuwdGAY1XqjFnKN+5AFNRIfIF1FFFI88t1Q5W5rir5lmEmQTAtJC/d1QUzpXMhK+T4rMwnspwIwKriNVhJBzGOo5asQ54lkq8hMhuZyMYKgJKnxf3qJCyEjGTbhnIjGojKkIYGsVOMXmqRFKageVUMi1zYSRaK0YEd6S4DctEow0wIW/Le+IotZhIqnARsqvjOSH8gA74mcy+i5FMiG3KgLYfA7VXFaahfJ99bmiVyFH98+mh4LP/LUqjRRGlMPvUV5zns6g8oTKscvTixRgS/EWi3SEr2aLrBGb0SjtJw7fygrHUJUIYiGXTLWq847adoB6+yr5P9Qy/f2TyvzIzc3CtGdEutFrRH9YWgkbwpUkjy0C3ZEtRQ3FDPWGhcOmjo+oM4fKFtvr/+7A0ixeWrRA0QJFCxQtULTA/1cLFAH2Dpg/KozS4F1eqk8/Mq+FmwfYNRvNCDSTZiq8vmYzGKlwN03E4gnh86YzHvywkUiOOB+JeElAsxSuR3Dmo6ykVEBZMp2WrlMwwyYTWUJdBxY7OolaQ0ghYdOOIAaf1bXSKSoNg93JWDDnxJCi1qcfICb0B8AXqoM2vImaj4RlZaFTQHawhzhRbKwUSV+7ZjnS4SoqBsvrEDNCq90ctbDRdtjoKyFdJRWgK4eCXZh8z0WcXQ+l4lzBJAG6xI2FdkCQZ8uzs0NfxE2njVWdgkWVYbMeRk8LuW7hXCiUDcxh6D+YJ1E0O9coQhwm5TLTBuxQGRJgctKKQosIo9f8WJHzy1K+KIDL8mkCbN+Gk00jlq2SYja2PfYsVvqr2oLpxxVgy7wppLlE1JDQNqHfIK2P2WUrvGG2G9dGPNRS185takz1NfK8Mu0ax86PhQWjkdOgFdchwJbiSyriaKOWqIhMClGkO2lWunKxfZZjxqVNb5Jtm0PgbYTdHXdgSRYvLVqgaIGiBYoWKFrgf4UFigB7R4aB0UhWZvtsmWlJq2HHYTSVuEVbpRPI6N89mJZGdsljZktXbVmtUefAr9YW0QSVlK+xDWxYvw7PPfc8nFgCJ596JurUqYdYQiWV2EZaZGFM4Ltvv8HDTz6H1ru2x1FHdcE7b70FC3F0OaILmrZoAos9aYIkYhawdsV6rPxlDarSVRIx1RAv76Ecdes3RduWjdGwtgM3WYmXX56PhV99jWNOOQNHH3o4zHRGih8lQimSgQTuwvjWFsShUoVEot0UFn/7Jd5f9AV23+8IdOnSFV5qi7QJZntegjs3bBGdzXqImTaMdEbasC9d8g3efv8DwK6DtLTMsmA7JvbYrSX2at8e8158HexyXu2mpQ26SJV5abA7tRVLIBsrxxmnnYWGDWoLyBZxwLBok5JZbKHKe9RG3pa0O2U7Wzo0bIPKsWSL9Sxlf/ihBKA+I/BanCetYYUKwQC+FiKS6kAlGHZblrHO+oixIjqbgcE2zvIYcWnxzeYZAnSzPmyOOakSQRZJuMIfp6Pj+AbYGyzB7lfk2VtlcAlTWYFt2DD8mLR6dz22d1WlF7l3acARIKBt2fwgbDG8dOkSrFq1BolEiTwrW8Sy9S1bn2dSKdiOHbaAzXchtGy2xvXQbs92qFu3LkoScWQyKVGUYXtYfqfvaRt19oKOx0vgW3GkfbZMT4LdwC2pqKeklgfDysIibcgPMOfJeVj44ec4+awzcciRh8k8NtnmuMjB3pEdqXht0QJFCxQtULTA/xILFAH2Dg4EI3siJSzgJuy+R7DmxODE4vADA55wmgmifY0EBh4SMQduhlFiyo+R+5yEY1vIuqr1myi1sWHdGowYMRIvz38bx59wMkaOHoVadWL4acVyuJ4BxzBRamXx7rvvov9No7DPgZ1w7TW9MeeZp/HyC6/j/PMvQN8BfdG8VRMkHA8llolpE6bjnpkPErahtF5tBUm+i1VrKnDYEX/B8FsGoNN+uyKzdRMGDxmCmU88jaFjJ2LgdX3hpFJIuz7SfF6LrbhTedVqslAEyWviP7l5Ix6aORMjJt6Ni/v2x7jxE4HkVqGgBAG7sfGbLSoqqXRQxkUpo8/V2/DggzMx4NZpqFe/NpzS2qisTmPbtk24uPtZuODcc3HhBT0BK45d2u0OyzLgiJyfJ0D5o0++QSqwseCtv2K/ffZA1kvBCTnZKl9FXjOf3odnsMW4tvm2bROu6yKRSCDjugJCE05MxizUMxSQLeDbdeF5LpKpJKoqKrF6zUZ89c33+PiLb9C5y9E49bTTUF4Shx1Uww7ScBBIBP+X39bgg48/w98+/hRrV6+Fm0lhp3p1cGjnLjjy6GPRcrc2cB0fgZtBqWkjTg3Y6ip89MlnmPfGm1iybCncIIO2rVrj+KNPRJcuR8MqiasT4GdkHB1xfkyh+RBw83ebN2/GkCGD8c47fxPuNueraZnIZAIYFuknkbBXIFkLz9fsicTFLRNTp01B1y5d5bMkykwJLaHn0EHgz1R0/8mnn8OXf/8JXY86Doccuj9KE6S52Mi6DNGzVbsHy/AQsx30uPQaPDJnHkbfMQ5XXNMLMSsLuwiwd3A3Kl5etEDRAkULFC3wv8UCRYC9QyOhTZGlMJBNYSQNb6M6lcKvv63Gb2vWwbTjqF23Hlq2bo3S0lKk02mJACoDNVSTyLqwrbQqW2RsWIaJv//9S3y86EP4XoDXX3sbTZvugr06dMRue7bEyNEjsWrVRsQsB7ZXiVQqjZUbq4GS2mjUqB7KSxLYsm4bAt/A5Vddjl5XX4pG9eKo5Zi46/bpGHfHXeh9/dW4qOdFKC9z8PWX32DwzXeipNbOGHv7Tdhvj6ao2rgGEyZNxMMvvYp+w29Hr/O7I7tpG6xECazaZbAc0l3SsAzSMBh5Z1TWROC7Ein3Kzbj/mkzcOu4u9F9wCCMnzge6Y0bURY34GcZiwUMMwaP4Xp26UonUdt0kNy2Hg89MAsjx9yDPgMH4ewLL8fNw0bg5Zefx10Tb8Pee7TDKSefh8O7HoMZ994DyzEQMzwEXlIA3wXde+DDL3/EgjffQYe9dpOOcKS9MOqcZdtl8q9RLZqlvpFAYMRgGzYymbREcRm5ViUrA7Ztw/OU1kJ5TInW2g7iMQfPPz8X9856AB9//CUqkqlcW4Fe1/XHzbcORd3aZTAylYgjhYRj4K0Fb2LQraOw5Kdf0bHjPthpp51gw8PypYvx1Q/Lsfuue2HgrUNw1gWnAX4KicDHhlUbMG3K3Zj1wP0wy0rR6ZBO8NNpfPf1d9i2pRLndOuGEZOmoLy8BDbpJNIEy5MIuiWFqT5K4nEkk0l8//33WLVqFSwnIY4Eo+l0IijTSEIII990GugM0jH0PAXf9ID27rAPGjWoj1jMDtVqPCBwYTJCz6yBZeO5F15Cn+uHoDpwMPvRx3H4YfuhxMnCT3kosR342QxsO0DgVYldr75yCO577FmMmTQZl/bugVLTh+2lixHsHdqPihcXLVC0QNECRQv8b7FAEWDvwEhIK5ZQq5np+qrKarzyyqt4+LEnsHzlGlRWV0lHn9p16qNlmzYS2Tz//PMRT7BbWV6A3IQLy6pC4HqIWbUlEv7M07Px0EP3C3iOx2vjm69/xvqKLZg370nEyxNIVgfwMx7KzQy+/PJL3DF9Ntrs2QGXXnqhgKE4yuBYcTRt3RRNWtRDWTyDWpaJyaOnY+K4qTix22k4/rQTUBIDli5eghn3vIDWux+IDu12xpcL38C2Nauwees2/JasRnmTpmhUVh9mMo3mbdqi5/V98ZeTjoGX3gKHzgK7A5psLmMjG3gCHN2t6/HQjFkYNmEWzrnhRkybOA7ZNGkTLrKmh7RL2oSDwDaQctNw/ABlHpCpWIdHHp6F4SPvxs2jxuCwY07GiSefjp0a18Jr8x/DT0uW4MxTu8OKlaFJyxb8Sph+RqPUJrBk2S/Y5sbx5lvvYa92LVHqZGF6SXFaSA7JkmNuVPIiuELCiMFgG1TXQzxBYMmxIFeZkfZAIttEz6o/7wvVhFSJZ59+Bu9/sBBtWrVB6xbNMfvhx/DS2+/jqn43YtDgm1C3Ti1YXiUS2STiVoCFC/+Gr75bgn32Pxhtd90NZYw8Z1NY88vPuHPK/Zj58OPo3OUYzLhnItrv0hyZbZvx4MxHMXDoKOy1d0fcNmk4Du/cGY4b4G9vvY2BN/THb1tS6D3gJtx0800w05vhmHQ0eP+ARR40WSiei0RpCYQnxJeZkGg3rEQ487WBCqk7zAr4XgqWHXYPleyMrWMVeHDdFLKZNEoSBNou/HQKMcfExs1bcG73nvjrB5/h1tGT0LN3b5SV+rCzKSQYMXc9BAEdGDqjpELZ6NVrMB566nmMmjgDl13VA6WGi5iX+p+btOzAei1eWrRA0QJFCxQtULTA/ysLFAH2DliapWoOW3BmMlizejWG3zYCzzy/QMrO+IrKFiEdhXyYdgzHnnQSxo0fh5YtWwioYTNPz61CSTyNLCXX3LhSTfwqwUSWHcMXn3+Lc8+5Ajs1aYo5Lz6MuS89hzsnzUKQ8dEgDlRXV+KnTUlkS+uiYYM6SFgWtm1IouM++2P81HHYrV0LBOkNqFcaw5RR03HXxBmwapegdpMGUoiYqqrE4mXbcOiRZ+D0k46AUf0bKtb8ggVvvotPVq5Gp5NOwr6tdsfC+a9ixYYNGDZ2HC697HykkptgBq48XeBSMs+BZWQFRGc2r8MjM2bilkn34tDzLkWPHlcikalENlMJIw6JYrquATgOmrZsiV12boGStAevcj0evO8ujL3zPlzd/xZsTZmYMHUKht46ALcOvgIfvfceTjr+POx74MHoe+NAWDFL2uQSGAb/sPhto8fj+2Wb8dqC97D37i3gmBnhQdsikqIA2zIqYFpZpNnC1SzFM0/OwTPPPI3dd98d11x9DZq3bC4RbwqCMKKNQDn2jGbzFSOXnpxz04Adi6Fq8yZcd11fzH7uVVx1wyD0v/Em7NSwHpDaAtutRIlw4FnMF0fWTmi0O5MUOzkxC4899BwuvmowOux/IKbMGIPDD2yPbz/5Gwb1H4FFX6zEdQMH4ObbByCTqkAtOEhu3ID77p6OwWPuwq6djsbc559Hi/oWvHSF2J9UIzoMpCMFmRS+/uZbcdQcx4FHvjfrXm0bPv/OhkMGYAulhDxpBy4pTqwFMIDqVEYyLzs3bYzmOzdFrUQcfrpaqTcxUygiY8eMxag770XHzl0xZdYDaN6qFRyjGoa3DTEfiLNTFgs4MxWIxwPhgvfqfQte+euH6N1/GK4b1AfN6pYg5rKg8/eyiTuwRIuXFi1QtEDRAkULFC3w/8UCRYC9A2aXFpyBh2R1FcbcPgaTZj2OWjaQ8lR5z80SZNsS2RW0ZloCys48/zxMmzYFjpGVFp6mkUbMTiOTziBhloeALiNUkopt1biid1+8+85HuPjSy9CszU745bcVmHXvY7iyxxW48LQT8P3fv8PAEROx10GH4Zpre0pj1KE3jkQiVoap90zGAQe1g5daj1qOgeljZmDCHZPRe2BfXNizO+qUWvhs0We4cdh0lNRqhakTb8PBB++FypVLMbh/f8xb9BlG3X0PTjykC4Zf1w+vv/subpk0Huecfza85DaYfhJOVkoF2UsRWdJdjAy8Tevw6Kx70W/cPXBrN0Dd8nqw3CrYBmkIvtAPXD+L2g0aoN/AQbjsggtQRm5z9RY88sA0DB09DTcOH4P6jVujX//rceSRnTBr5u344YcfcMapl6BJk5Y4+7wzEWQ9Afi0FRVTHnjkSaxb7+K1dz/AvvvshhgywoOWUlLhW3uwzSQMO4s0lTjsUlzV+2rMmTMHjRs3whNPPIEOHfeR4ZJGPeQxS/SaiimqNR54pGCE3SMtA5vXrcLAAYPw0Atv48p+Q9B/8CDUrVMCJ0giHiRljCkr6Ik8oq1FkoGPmJHB5o3rcPv4+3HXzEdx2tnnY/q0kWjeMI435z+HSy+9AWV198aoO8fixLOPEHuXuwasdBLvvvUaTrvoKtTaZX889NjDOKzjrgz/CyedSiukbrCQc8WKX3DuOedi3fotCrDZOp3zMqDiiin0Dirg0AHJuBmhjJgOizzDZu4xC5m0i37XXYM+11yJmGMj7pjIpqoRSzj45ovPccHFV2HFxq24Z/YTOOqEk3SuB1uRsDKwXDqhBkw/DcvxYCWymPfU07hl+HR8u3wN9j74GNwx+U4ccdDeQNVmpVyFetlS2yAUrGiR5sH3jne724GFX7y0aIGiBYoWKFqgaIH/wQJFgL0DU4RUCMf38cvyH3Ha6Wdhxa9bpQt4xg9lzkwLbmAha8a0WQgLwiwLpfXq4YOF72PnJvXheJWI24BPmoR0TqTCSBqxEgNbNq7H0FvH4dHH56JN29aoTifRtn07tGi9C554Yi467L0XDmi/CzZuWIv5CxaiQdMW6HzYvqLD8Prrn6JJ05a4755x2L9jS4k4lto2Jo8eg0kTJqPHDf1xXo/LUCtu45svvsKQYROQqNsUE++4DV0O3gc/fvElbhx4I37ctBFjpk3Fvq3bYNQN/fHup59hyJ134YyzzoZbmULcSMHJVgklwQ+oDhIgZnlIbVyLh2fMxE0T70Onsy5A795Xw9y2CY6RRkDutm0h5QWIJ0qxy667oE2LnSUS7VVuwyOzZmLo2Bm4cewkXN7jStw9+jZMmDQWN4y4Dgd1ORZnntYb5U4puhzcHjHTx7aKKsQSJYAdh5UoRTowccf4CWjauAEcw4cduLCyGWnKwg6XBG7a6MWWToLVFRVYvmwZ6tWrj2Y7N5VotToArswOAuyAKiJmFhazC4yyMoJNoGxlUbl+OQb1H4z7n/8AvfqNwQ2Dr0ODugESQRoxXyPJ7CSpbeOzcCjDZ8Wwft0qTL13FiZNnY1d9+yMcWNH4ISuHWCk1uPV55/GOZfeihbtDsPkGdNw+OHt4Sc3IxG4iBsuPv/wXRxzek9YO7fHlOmzcNqxneFnKkTyLg7lM8ctB5srUvjkk0XIuFWishK4Pr75bhluGXUn2u/TASOGDxGe+qaVK3HrsGHIltXD8DFjUau0lnCuMz6dIgPt27RFa45RnJogAcw0My4Gul/VF089/wr6DRqCGwYOQO3SEplr8biBjJuUIl4C/RhcxLIZpLauxw19b8BrCz5EnSZt8eOGJLpf2QcDb7gGO9Urhe+mVKGEjhAdGlKpfFdFL6PGmrkGTaopLmCbWtrF6PcO7GbFS4sWKFqgaIGiBf6bFigC7B2wJgE2I9g/L1uKs84+D0t/2YSYA6TYfI9RVUr3BTYCw1HRZ9uCYVqotVN9vP3222i1cyM4QYVwiE0qgsTjSFdXw0QGq9etwC2Dh+CFVz6G6WVhxIBtmSzGjx+NyqoMJt01HR07dMCBe+2KbZs34tn5b6Fxi9boesT+sG0LT899H42btcVD943D/nvtLLJ5iVgM08aPxZ13zoJXUoZ6TRuLPFq6KonFy1ejc9djMGrETehyyH5455XXMfCGG1G/VQtMmDEVDf4R0R3erx8+/G4JbrpzivDJg6o0rKACMSMl90+ATfAZcwJkNq/Hg9NmYuid96Jb/5sxadwoxKla4VUhoLoGCwqzlmh7B5Syy2YRp8Tdtm149L77MJSFmLfdjqE33YSfP1uEY489DHV3aYabRo7HhecPwLFdjsQrc+7B26+/iEceexIXXdIDx598Br5fsgyj7hiDQw49DOd0OxPlZTE4BGhZ1cXWhjeU1FOJPoJE2sVzM6KgIbrepO2ExY6M81LVmc/Ha11Gh21STQIpEiyNW9i27icMGjAED8z9AD2vuwM33no9GjXMwkhWwqZyjLSJz4rCRxzU7Lax+MvvMObOiXhq3nx0OKgzbrv9Thx1RCcE1atRbibxytxncPZlt6DtXofirqlTceih7cV2sSADx0/h848/wFEnX4ZYs91x9wOzcfKRByGV2ira4CX05VLVEvmNldSTyL4T85FJJ0UScM5zL+OSKwfgrHMuwD0zJ6E8FmDdssVSOBrUbYbX/voBmjdqKO5HOrMV5eWlCDJZuOkMLBaN+nQGDbwwdx563nALGrfZDbMfeBB77dUeqWSVcNUdqlOypX1AWUYDMclyAHdNmoTR42fisMMPxzV9+2LavQ/j7fcW4paht+DyHpegtCSBLMeCEpDM7ogbpDC6kDyiEexI1C+UTCxK/O3Abla8tGiBogWKFiha4L9pgSLA3gFr2pQpg4dtW7dg7NjxmDLzcYkSUqOZf/giRcR2EvAoVeY4AvLOuPBCzJgxlaJ0KDFcgBE/pu/T1GcOUJJwMG3GBNw/6xGUOgn8sGQFrh7YF+9/9BHqlpWiRYtWeHLOK+jTty96Xng6lv79e1zR5ya067g/Rt/WX4r0Lrx0AGCX475Z43Bgh5ZAshIl5WWYfPtojB1/F0694EIcf+opKImZWPb3xZgy42G0aNMOd04aiQP23QN3TZiC0SMm4vyel2P4mBHY8vNijBw4CF8tX42hU+7G8ccchWyyQiLStAGl3Si7Ryk3xwpQvW4NHpxxN26bfC+69R2CCRPGABWViJkestkUfIkmOwgYpSSfwfMQd7PwKirxxAP345Y7JuHa28fiqKOPwpYff8BVV/ZAWePauH3CdFzSfSC6dD4ULz47Cx9/+A5OPrkbDj7kUAGI0+65F9l/6IsPGzYMF1/cHQhSSFB/hcIxTAAAIABJREFUWSLYCrCltbvI0BFgU6ZOo5+qGkKCMlkOqictL94rA6hsnCNUEe16SYjnmAG2bViFAQNuxOy5f8VVfcfghiHXon49Q2TnYj4VOnx4LPJjVDzl4YW58zF+/GQsW/kzLrq0O/oNHIyWrXZDJl2BmFmNRLYKb786H5f3GgSnzq4YO2EizjjjaPm96QawAhdvzH8RZ1/eB0133x9PzZmDvXdpAhMpjoRE6ktYfEpFyMAWpRZKlHtemqRyXN//Zjz6zKsYPW4ceve4CA5SWLf0Wxx74qlI1WqOeW+8jTaN6sLwKiUavXTZT6jVoDkaNGqAUj+FsoSB1T//jPMuuBSLfliBex99En85pgtK4nQm6VR64NqImx4sj1xzOiNZTJt1P24fPwMl9Rth0l2TcfLxJ2DJ159iyMABWPTVN+h3443o0fMKNKhXF56b0g6YzB54rkBpao/nO25GHUh3YAEXLy1aoGiBogWKFiha4P+SBYoAewcMS4hGjWN2T/z5558xdPhtmPPiOxJHY7SORY6kFPgC7EzpXHf8KSdh/MQJaNx0J+G92lQQISjKuDAdBwG1sS1i0fVYtXIl3p73GsZNmo6Boyeg63FHo0m5g8cfexR33HU/EiW10LROHFQh+f6XtXBKaqNVkzoiufb9T5vRtl1HzLx7HA7eb1fYqS2S8p80ZiLG3zUdg2+7DVf3uRYl8QQ++fBdXNdnMH5c9huG3nYjDuy0N0aPnIQfvvsZYyZOQLdzT8f3i/6K4TcOxopNGYyaNgtHHNoJVnIjbGpYC29WZfqo+B1zDKQ2bcR906Zh2IS7cWG/wZg48Q5kK6olAhrAlYgwga7H0sQgQMIyURow8r0Fj9x3H26bMBnd+g3Em2+9g8WffIRWTRqh17Xd0fmIY3DSiReha9ejMffZh5D9B4AbM2Y87phwlwDlU844GzcMvBH77r8v3FQ1SktiyJJ2wO6U7DjIjpBhF0VtTm/BcRIih0h+vHYtpFpI2FiGNBDi6UDHmfSRgI1kGI22YwLEN65djetvGIDH576BPv1GYuAt/VGnrg2k2eqcjXDY5MfH8p+XY/LUWXj40WfRvOVuuHHwQLFtoiSBTMZFYHCepBDLpvH955+i3w1D8cnXv+C6vn0xbvwIVDM67BrIJKsw9vZRGDd9Fo468Rw89hgdsTQciy3mA3huUjS0qfrtB6Y29qEMnmXho4ULcc55l8AubYjX33wTTRrXR4mZxoYlX+PYE89Aul4bzH35dezatAyxbApLvvseZ3Q7D7t3OhLTpk9FG843rwrDh43A5BkP4rSLLsNtt49F4/q1pFiXCiHkgSNdhRJqW8cMbPh1JcZNmoZZD89BrWatMXLsJJx80omiGlI/4WLxFx/i5uF34PX3FuHc889Hv359sMcee8h4ZkTWkv6QKU1zyM9W54bC6+rFKjWEMowkzu/Agi5eWrRA0QJFCxQtULTAf8kCRYC9A4ZkV0Z2ZKRqA0HM5i2b8dzcF/D4k89g5cpfUVHhCpfXiZdgl112FfBAakXDhpq2932m3An6AsQILtNUbChHmoAwbooE2uThIzFm7AwMmjAZF1/RE01KMrhzzO0YPukBnHvBJTj92EOxfOnfMXLqvdi9/d7oc1k3lMQsDBk1A2Zpfdx7z2Qc1KENULkBidJSTBk/GaMnTsFZ55+PDvt2wKeLFmLhBwuxcd1m6Sx5ypknIuWlMW/eW7j0kisx7LZh2KleGRZ9sACDru8DlO2EEXfdjYM6tIed2gg3w4JBR7oPirK3YcK2geSWDXjw7rsxatJMnH9Nf4wdOxa2Wy0az2yIIhSRwEBA1YqshTipDX4lzGQFHrv/AQwcMRkDxt2Fw7sei+o1K7F768Zo2rwcn3z6Gc7qdjkOOOAwaYDy07Jl+OarL/DJZ5/iuedfRPdLL8fwkSPRtElTuG6awuLS3IYFqdLOXkAZCx6px82oqI1Fn36Jt9/+K9q0aYPjTjgO9erVk8YwdEjcTEYcFmmgw2gqixNjMWzdvAlbNmyQ7pUc95G3j8VLr7+LSy65Bldc0xOltW3EYKNJvYaoWwK8s+AljBk3Ge9/+i0OO7wLru5zIzp02FOjzplqkQO0Yw5q1a2F2uUJpLdtxqOzn0b/wbehZYudcfPwITj2uBPgpg28/NJ8DL1lCOo2bIQ7Jk3FmWeegSC1UfnL5GZIASW7TbKDaIBEaRm2bN2Mjz76CNf37YdVazfjzsnTcPZ552ujHi+JLSu+RZcjj4dff3e8/cGH2LmBgZht4L3XFuC0sy/Abp0OwxNPPY7WJSa++mQhzr64B4xEbTz29AvYvV17GEZG5AgtPw3DT6G0tATb1q3FWwvexp1TZ2DhF0vQuetRGDxsFDofdigCtxpxZFAaVMGxgd9WrcPUGQ/iwYcfQ6MmjXH99X1x+plnoKy8DJ6nXTa1n7u2bKdzmyOIhNxrBdghUXsH1nXx0qIFihYoWqBogaIFdtQCRYC9AxbUBiQEa8rHJchmu+h0xsWKX1Zi46bN0imwSZOmaNZsZ1gxR4rlMmzxLZwDRkZ9oZXYLqOiJM/ayBB8w0V53MaM0Xdg2OhpGDzxLlxw6aVoVZLB1EnjcPMdM3HL8DEYcM2l+O6bL3FytwvRqWtX3HJtT6z+ZTmuvekOlDdsgVn3TMGB++yChFuJV59/FndOuQ9/+/IHqdxr0qQR2rZpi/333RP77bM32u3eDnPnvyRFc385+Uxc1qM31q1bhbVrVmLJN19h/tzn0eUvp2DM5Klo26whfvrmUzz+2JNY/NMK6gkK2JTINCP2XhrLl/6IRd8uxi7t9sSBB3WCW7VNnltawpOfzgJA2KhVtxEuvuhcHHVIO2S2rMODd8/CsDH34Iaxk9Dn+r5IsB+KVwU39RveeutNnHvhtSgpLYMVL8OGDRtx9lmnY9y4sZg8ZQpm3XMfdm/fDr179cLZZ5+J2uVl2p6erboFYKs6CDWu2V2zrKwcZ559HubPfxO165Ti2Wfn4KCDDtSor/CwDQHYqWQS8bgT0kJMzJwxHeMnTsfKdZu2m0ERwMuiVeu2mDhuLDrt0xoDBw7GnFfe0Yir6YBlfwT+hqFdI/nab9+9ccfE8Tiyy+Fiv42r1+HB+2Zj5v0PYPWmzWjctAEQ2Fi7Zj323Xcf9O3XD+ddeBGqqrah1GZkl/I1gbR4l7vIBtiyeQvefvsdvPrGm3juuXlou1tb3DhoMLqdc660vWdNgOGlsHnF9+ja9Rhs9MpxVZ/rULfUhAMff/vgQ8x7/a8YMHwo+l53NZqYPrpfeAHmvr0Q46fPwkXnXQCHEWvTB/wkSrIZlJgBXnnxRTz44ON4+b1P0bBZC1ze62pcfFlPNNqpPvx0FWxk4AhHm9rXgGOzAU4Wr76+ABPvnIxPPvscR3Ttgv4D+gtfm23d2X1TI9YE12x0xDWk9B153CLA3oHdrHhp0QJFCxQtULTAf9MCRYC9g9aUVHXulc0F0BgZJW2Chz7lrQmsozKtrHRyJBeYqIDKIQFsggZiJMOGz0ip6SJuG3jozmmYMm0Wrhk1HqeddRaaJVJ4+N57MHzCLAy4aTh6nncGVq1aIR399t53X7SuV4ZH7r0XS9dsQ7dLe+Hyy7ujVdP6iLvVeGr2/fjmh+Voveue2KXdHmjaohka79RIug46joHvvvwctw4bCd+IY8SosTBjMdw24ha8/NKLqFdeBwftdyB6Xn0ljjv1RFheGku++hwPPDAbX/+wFDbbiusDsCRQlCbY/tpwEkh5NlyPhZzkmBMNkfcsWX2qg6N2/ca49upeOO6IfZHcvB6P3v8QxkyaiWuHjkLva/rBSFUhniUgq8Sbb7yC3tcNQKOmrXDEkcfj2GOPQ/t2u6J+/XoSFZ8//xVMmDABDRs2xN0zpqFRo50E1NPU0t475BDQKeKIMMr75bff46MPF6Fxk6Y48siuKCsrEyeAN0kwHlFEyAGmLjY7dq5etQq/rvgVmbQHao0YdkyUVNioxrcCBJaBkngt7NayDerXMvHL0m+wbt0W+LFypIw4smYCWY9FouSwKwWlVt36aL3bbigvL5PGOXYQwK1O4rvF3+KLxd/h19/WojReG23b7IoDDtgPzVo0RUU1NdQdGGwwQ4ePmNMkdM8KNWn5jz+i3/X9sGz5r7js8p7odm437NGuHZLVFTJmXkBNbw9WeitGjhiJV95ZiFVr1sDPpBGPWeL8HHP8iejT/3rs2ro5Hp0+GYNvGoWDTzoVd0yZijaNGiKbqZb26eSaW25S6D6vv/Ya7nvwcbTbtxPOvuBStN29vWQMTDcpreotkFftI5AGQJIagG1Yogbz84qVeOyxJ7B46Y847/zzcfSxx6pDxIUkgLqgg2oRYO/gDla8vGiBogWKFiha4P+GBYoA+79h1ZxQr9IP9EWAJrBO/66N0cMiOy2qozayMGXZhFAuU5oFATgBtkVFjjTfF8NWK46sBdS1M/CrtyFj1UFgJBCn5J0FVJtZ0ZcuJ+/b87GVwcxEmRQdUqWEvN4S24TvZmHYbHgSQzoIdZ6pcuGRH+0jlWLbwhKYTgyGre22ed8Sz/SyiJeSa52WCCuDpmxWwqh7+GTSWtvIUiOaQIj8bEvakevTsRU2X5ZQNPj0WcOAS3BlmULjQDqFik1b8OMvP6PZbu1Qv3FTGL6HuAFYyWrJFqxavx47SUYgIUotAcWdyT7m5zg2qiqqkM6k0aBePbgumfBh5FPGic5NVCxHNGpIESq1oQm/Kb3HiDL/MKHAz6TmdcAoMyUIYw6yPjtXmirnJ11aYvIM8Nn50YJneMiQL5yNwfAMWG4lnLgrzlOAEvhOKTLZLBz22fFUKcMwTGQ8aqhr28isl0GcTWMY5S6xkWK0l2o0GQuO6cBjZ0Wqz9jU/w7b1ZPvLY9kIrBtpNJVKEsksGXjRhhWHHXqNUAgbeGTMMgLj8WQ8WMCbmN0foS/DVgxG9VVFSgpK0MmoI1ZqBtg1c8/oU/vXti4aQvGzHoEe+9/ICxyrU0PRpAWewkLn4a0HGTcAPGS2pLFcVk8KlFnPq+f69jIDYgAm86BIVkFA44TE6qR6/oycpFjyufS8Yv0sQm4c1RsBerFV9ECRQsULVC0QNEC/wssUATYOzwIBcoGBRHSvGjv7wG2ok2NfLP5iQAGAeMKxLMsHDQzIqnmZOPIZm2kLf7ch5mplpS8Z5ZoAZvoMftIGRnEEhacZCCyfilKycVjCmwCDwmDUXJfvtY0LGTMGNICxhg9dGGbBI1UWCPioVydApusacILFPgzMg2qcRghd9wi91oZsfoiYCZ4VmeC9Ac+k5FlKxjCH3ZC1JblqmPIG+B3QJqZxOIxVRMxLKGQJA1fwCNBL1wfscBEzIrBtYGqdEpam1ONJPJpsj6LE33UKq2NdCqNDEFqPHyP8K4jgM3n1iioZBiko2FWW6Qzauwrz9p1M6Isws+lNB9vo7q6Gol4QoG464kDw+el1rU8Dxu90EES9oIDO7BhIgnbpP63CddMwKNNs76QRBzKzZCyIia0QXxN3j4j2mxQY7F7ZMxEki3hYcPxbJkXdF0EflqUAWTDIgO2QSfFRCqTQeBw3nhSXJn1s4jFSpFMecJ5d2wDll+hUWGrDIHPa1XBxnYcJJNJlCYSSLk+slZC5oFJQJ9KYvmPS+CUlqFp23awY6XShl6pHhmN+BvUlDGkAynHnhF/fm40Q2SWCA7WdaPgmW5YaE/WM1i2jAF/RdqU5n44j3SORa+Ig73DS7j4AUULFC1QtEDRAkUL/JctUATYO2zQCDpo+joCmjUBNn/6J+8joBVQSiUEAg9KxVGmjICpDBmXwUsfQZaANRCw5/lUs6DCBbtDZuFb1fCDDEr8EtFZThkBPIMcX1OULghyCHPZgIQ86QrXgJEoE6DJyKXvK1CNMwTqsZ04b9lEhlrVBuX02DrcQAwerICyfAR2bLRCgkOkUkwQy2i2qlZkDRdmANhZNhsJkDVdjdBnFXypvTTlzwiwFY9pQxePdAGyphn1VRhFxQ6v0pUIcsbyYLAAMc1IKBtkWvC9NGIWO0kG8D0PNjsUCmWDLer5c4I0pYio/JtGewW1sRjQ84WPLICO98o7E44vbRwW2JGawPewmyPBvE/lEVKAFJwTOKb/D3vnASVVlX39X+XqTGgyTZORICBIEBEUSQICigkjoiBRcgbJkkFykCRgDiQlKUlUskjOOaduOlau+r5zb1V3gzrzV2fNGl1ds5xuutJ759137z777rOPz6V2GkQihNeEyS+Ms8BhNz6xsFP7BF5VCCrnafKKfN2MK+BR328yStIirLQ4qxgwBfy4A16cFpOSWEdLe3chyyUu4mGOC7PVhNftwWowYfYH+WGbTVndSWt6lWR45dxsitl2C7NtcarP8RsjVaIW8DlVTCx2myrwNPnEVdKKQ9qnG4xY/AYlm5HvtdgtpKemKd5Zuj6Kq4qwz5JsiE2fuMJI6GRXQpI3Yac1NA42hgl6kKudEXUt5DpKYiZDTju5SDwl+fN6POp3tSGU0UgmxFTrn5q51p+e/ciOQHYEsiOQHYHsCPwvRCAbYP/lq5AFOCv/sJBMJAsIyGCnQwxc6HUhPC6fEfpPnhMO0KVdOfwRasvdbBb/aC9YhFkVVtCA5f/7Pfs94j5hxO1LxiI+zR4LxoBF6YA9ikEWZw/t2yxgRrolCifos4ThkC6TwVbgwjzLoVsMHswBFwEBnMJQG2x4RKig2GbpxidOEVo/7jMaFRsekH18g/xN2Fjp5ijac/m3yAHAIvRswIdfQLdCStZgIiGgXuQNqsoNp3yvSCeMFqSnt0WkFx4PRrNVgWYxJBQvaoecl4A0rxGzFAwKUBeWVAEw6c2oJR0C/oURFgAtDyUuMIRe51cSHMWiqgYzun24IqKVA4cFtzSoESQcBNwmYboFTEusFBOr5SbqtBULbSBgEhgv7KskR1bEeU/axxuMXtVYR6QTGDXjK6yz0W9UTWjkKTmIgKKwtS7ZLMfn8xKwmHEYBWwbsbtliMluhpGA0YDb4MUb8CiPaJskFW4/XsmRJBEQ1ltiKrsc2PD6jUr64/M5CDe5lAUe5ii166BiYfDj9OkETr474POozpCCbq0Gm0pCfBaj0plHSAbm85Mu/uHSRdNvUNdKQLVyWjELC6+LROVnKHnUMDi0q6Mt9nQstXZfWyAGUzbZvZB4SUIjXuR33at6x0e4cd3UXdc1/D0fWf29/0fOILNyNHhAWXfqdK2FfmQW9f7HjjxYyxEsStFzarY7zH8svNkflB2B7Aj8dyLwDwfYIdnFnw1mVk31b3+GZp4zJR9aySvrQVY2LbgIhV4rYC/4J2OWv+kPCjHhIWsEQV6ZgFwzfSFNd3C/XVhoxQb7FEAU0CssrOBawUeKfQ4IKBTGUIsLVKMV5fghbslqg14BYg1QZU2T71EmghqYGoUNF2DoCzK/4oQhkgott8g4RnlPsBuixEBpgjNcHkIASL47GDblCKHjJ0VwAnSFgQ+xlaoJjJKdCLAVMCVMvqI6lc+zAF55XruDBJ1C/MIsa0CtpBtKZhBKYEJ6dxQ7LA+VHwjwFnAcbJhjMFgUs6v1OwLoRVMtcRSpjIBu+btIXnxS4aiuifDewvKrq6gCI0co7wnp7aV5jT5XtXMgnyWHEJTKaHZdgxZ93qEgiSREUiVDMJ6qcbg2qtOiazXqhEUW/2uBm6pDplFsEKXYUfuUqx0RYaIlqRLAL47kwg7LGQW7cGr9v3YgUQyzcrqR75UkyagkMH6/V7vgqFQimKAoTb3WsAvAlkNX4FmNBZ2IyLDVYzf0yLw/Q50ZpdhXOkjKToTqSG+yyJ6JBtEynkRvrjTc+hLIv1SnVAXb5Rr9eRY7BNAzDvFX92ZWoUuWswh9ZcYO1t1zReYR6feHxn7Gq+R7VOKXdRfsT8xZdyXyf/z9KvlRY07GtMRSrqHENpQQyd9lJOokT5LpjNoSg+w2CRDOvLfldbq2JHN+zJwWfx1LPfT9GcXScgAihwrebL95QneLj7J83x8//ex3ZEcgOwLZEfiPRuBvDbDvZrSyqjN/vYD/ftTuZWDuXaD/9YL9K4Ct2NR7AbYGTeoRXLRDi3jG+/XSm0VmEjrijBUqy/uzAOwsxZMhcH/3ghQCMaGFKisYVtBK68BVEZ1IOEJskeikZQFVB42CeMK8amRJQBZekX4EmVzV4TD06ruSi8zI/zYJFQKVwdaI6uvuvbL3/jvr1RTUphlqSRIUeA1KQUKR04BfQKle1EOLvmawg7BKtOCq0E/LXAhIAqH8PTSQlkI+FTp5LljcaHDrZCXIKN913L83OLP+XX99Bot77wgOYu3gn387JhIq7Qit0g3Mkk8ocOzHJw0yBWQr0GTE6BcgbcCk0Tg+ox9vsDeLWdxEguPWH6oPUEmA/l6TQt2Z94oC4uqfejdDJx56p0RlDepn8Aqo12VkWVk+R49NPSL1tVG6c5Uoad21VyQzSIdIBdHVc2ZhxkPPSyIkycN/BGDrY8wE2P+3cZgx3H9v3GcM12DyFUqcMiYBHR8NsP98gvBXWd6gN4uaB9R8oKRrIucyBa+n3F+SVOoEPHQv6O0x+buMhbs7bP4qghmn9+t7OgSws5ITd4fjt0D53X/7KwlW1lkl+/fsCGRHIDsCfzUC2QD7rggGwecfiOq9ADu0SGSBlcFf7wbYv/sVv8OCZbz+LlYt6+ISZIdD7894XSZLqD/jboAthXV6xRQeNxNAq78LqxniChW4vuf5ILC9Gxj+8Rj+gXD/zkt1HDIlAndLBULgTRh7eWiAnSk5CD2v2TnNwilmTs5PATth57QTSQaoUBStSHA0wM5k+f7M2fxaP/xHYJZ24tDFssIAC0MtDwHY2vJRH7ectwDlDOZeWpgrKY/+u5aeaOCsZDchpjIDYGcZ1cHnNRgXJ5zfYnezjMlfsatZ2OtgkiCfLgDaJMW4GQBbnFdE168BtijzswJsAdeibVfXNajn/zNX4D/xnn+f8OtvCY3De78zNC7/E8fyZz4jlIQKuFbJqkqYJLahHRsB2DLm72WwJTHQwFsz4L/xuGd83EtrZLzjt+a/3xxboXfcO+7+rjKhP3PFst+THYHsCPwvR+AfBbBDgf49cJK5BRrc+VfyhMwSqd9cF/7t1bvLHyGTqfsdoHz3FmnQgCwrTfMvF5OsUhRNtd29nGX6cIeY8oyYBMnFe08ng3lUADIIItVKKQurlg+ENuM1CA89hMHSwOb/DLB/c/EMsfHy888ujiGmVP+8e1cgK6OWpQg1GHPteCLAUv5fzk+KLrUcQrmmKDcU3Q4+JGNQRZxqOz30eolSVob33w6ae17wx5OSe4lwDdqE4Q0yoQrIBXQxpLqEIgPS7LUesQEEHCttvUo6lJpcS0/uAtj6UEX/rV+nGd5QJPUEIhKS0HUMjYesd2GQqr/rrO9O/HSSIMcvzuhZJCAid8oyDnVXzszn5TkB2Bp8ZzrK/NEroF+ftZ7ij3/Cv5eY6M+8VyISsugMzkp/WOaSCWozfd7/+NHr66hjIIBZ6+Yz5gG1TZEVYMtrQ3OAvF4D78xdDv2v35fb/F+P8F6C4N+978/OIf/uc7Ofz45AdgSyI/DHIvC3BtihBT+0M33vqWdIBO5SHWhooqZtZR+WRfeaxcNaLwzyCSE4cven/0sNdegLsuhBf8/hQIGVDK1hpoTk3oUqA8TetX0f2lHOAreCjhcZgg0t8g3x1r/anlc6SyWDuGdxVoAqBKDlhLT8IvOh7fxCi2jQSE3H9i4dbIgxDwH1e6+S2vi/5333pEghjfc9yUfoGmUy11l3CTIX5swt/JA+PvgzQ5qgNc3C2mmgqR8Z+s9gbDJcMHRLlyDLqxsEZXprZz3Pe3m632H3dBSD3xo67t9OE389jkT5rfX0urthiMnXyZsA7ODZqB+KqVYXSd4nAFtLOfS56mNXaWcQOMs9ot4XREoheY1INjQY1+/L0Nr+qugt612YFSyF4qR/6oRFDkX028HdBdG1K919ZhIr1yjEwMtxheQx+iz/CO9/7zhUVzzLHzOTnsyrFrIV/B0tdkb9RfBj7ro/9N+C4dZHGtolUBNY1gQl9Np/naRkirJCR/ifANih66Lnjbv/EyAd2skJPacTu9DfM+/90BUJPn8PFfBb0dfxCcU9NO+Gzu23751774eQZ/rvfX7237MjkB2B7Aj8tyLwtwbYGYvV7+AWVSQmRVdBFwi1PKpOd9r5IeRgoH4XBlN1XZRiO7/qhqcKtIJr3L1LdwYzI5pWsYnz6eIfi8WMT9wWpFGJKiALFnr5pXBLF8GpluiqsYkPsUEWa7KQ5ZsUlMn3hgr7Qrgho020kEbiX6wKG4262YtqiiK6YKOyeNPWfGKHJ98nrF5AnZMCkapgUP/UvGsIzIgtnT7G0GdlxcnaiESeV4IAte6qQkr1eh0r1S5ejkPOOvhmdQmMKOcT5SkdbFMuxXDyWo9XvJalAE93VdQSDd16XnVTVJ+l29BLbEIxVJ8jkNLvxayMUrTDh3haSytyOTMFrCVOSjKhLQt10aO+4FL8ZzRr326xB5Trb5AizmAXR6ngVOPCZMSnGsCEIIDiSvWgUT7i4tUdbFKj3qMLGyU2oXEkn6Xjr88haxFj6NjV9TDKWJJjyBx/UvCnv053lww1wFGQUBVzyjvNysXDapVGQLLFr6+PfJ4qCg2OU9VVVD5DQLVJbMflush36uMWNlTuAXFuEbcQi8msixpVoaTm6eX4pPmM+HobjWZVnKpioNz0QtdMv14KHuVc5dqr9wlgDo4NfR66SDVDvq30/VLgqK+HPC/B1XBO34XqOYmPFFaqJpBZ4vNXZk5hy4NuJepcDfoayrWTMaDGoTjTBL3LleuLxFIsGpUfuzxvwi3Ng1QDI4mhT7nTWCxBq0jdBPF9AAAgAElEQVQZE8HvMJqDCY0qrNVbAyaxmpRzVA2e9DnrezI4l/l0IbCKg9yJcs+HxkdosvgrMci4fnpUyfmqOVG84C2ZYzM0fjOtE2Uw+oN5ur6/lM2iL+gvrwpeQ9dexp8+CdXISo0rmae1531o3tX3ui5wlmGg51kdY3EVMpnEoSZU4C33i9zffzXJ+kvBy35zdgSyI5AdgYwI/O0B9m9dywzOLAhkZDFWoFYW9IBfeTibMvyNM9G5WlyDQE1er4DN72kKg1+sXBOCTUoErOj3CwAwa3AjTVzE59glHReliYZJASEFwmSBCC6KbrdXNTcR6zO1sKrCw+Ai5fVitYmrhVjd6UVX2ddJN0EBil4fZrNFOWDI2i+LogbbboxB1wez1aJBtk867SkTuKB9n2zJa5Csix31giZgQp+6PgaNYfTirmzftNWIBksCdLK6XgRBmJx3CHirjogm7TMtrxXAbQ8Lw+0Rhw7tfSyvV98hnQWl0YvbqWIhXRMlxhIaASpOr0cDGLHvEys9SVR8XszWMLxeOSajiod4QwtIEhyj2GmjtpITezvMFtXMRACwWa6THI/NjtvlVqBVAI7P71Ve0PJ5AqDUGAo2eFFuIcq2L9NFRcBCaKxp4CFxDo47nyQj0ulRCvL0GAkiKG0NKBAjCNj0Tx1T2UXQ40Cuq1F5VCtM7xfAY1ZjQieaGkib7SacTqe2ywv4MIvDiVwvowAlkYXoVupiY6gAk8elDkMazLhcHsxWianyQ1HJoCR+4t5hFX9qn1v5k6uxpRJDGZPSA8iPRdXB6WOR+8ss9noqAdDXW4Pr0HnIsYj/iAZxOiER4K7dYVTzH7lHzSbM0vbdI+es46GAVvAYJXBKABQEuRkx/ZMTvBy9xEZsI2U8ifWhBoGZyaH26LaosexwOpXHuEvuP5MJsyGgkhKD+CNKHMTSUjUv0nEIjXG/x6OundcnHt/iQS4JvTi/6O8XUC63l3i+S0dSq8Ws4iHnJ+Nf3wviBGNWCao4u4TsIn+Ha/g/RSQz8ZFj1uNXgd5QgqMAckg2JfeszC9GrBYLMn/JuJTrJQ2aJCGW59xunxpbHvk8GZ/yu/isB+ccn18Ki+Uel3lH32MSJ5VAqflTWdNoW9DgGJKkQnVNtRjVZ8lcEBpnMnb+arHn/ylY2S/KjkB2BLIj8G8i8LcG2L97bkFJQcjmLMQYKsGH8m7WAEexluK5rJjDzAUw9PqMgsB/EUTZlg8tfAJ+LBab/uzQlrpqnCFgRhgszb7JiqIs6eQXcXkQIGSUFtZuLLLAmwQUeTUQFsY7CHBlUZULJouzJtZk8RMVqoAPaZYSwG4LU2BeeTmbhQEUbaRXgTsBLBpcC2jTjLBBOgGKv7bYnfk0mFOLm2JA9ftkQZOFVTVTEattWViFGZeefarJilmBYAGvqimIfFZwsdSMtDCUAdU+XO0mq3bYFs1ei4m2AcLCwnA5HQqghNvsavEW1ljOVYMcASFmBVDTXdJhUZrtiN+yfLcfp9OB0RymFmVpsS3PC0DyulxYFYuvAYrEQLoNeiR+QSBk8DuVGaHZaFdAQeImyY/EVxnMiZWhMLU+j7ICNCswKc9onbba8VCANpNJ1dc6C9uoGq+Y8Prkugrw0oyuHKPEToFu1aI9EOwaqVllSQJsNrtKomTsmKWxS7CpiwA0YUftMrZ0aHF4nIRHhKtjFZbPapD4mPB65FzknMUfWyeP4jltV2NCroGR9HQHYRFRCtTI+NTjULtDWAwBnC4HdotOHF1uYRLtGE3iUa49zkW3GxojAsJdLncw2dPJWSi5VK8RsK+uh2aGLbKLICy/NE6SxCkQULGSvQJL0EtbJX8mCy6f3mVRzLvbpWQlOqH4a+ylAtgy/oP3aPAukBtB+8ULc6rYfQGUHiwK6Afw+gMqAfYLGFagWO4PsTSUpj5u7OERuFTSI7BSJ5Bq10p2GuR+ls6qPh9eibnFmtFFVRILGd/SSVQeMl5U4indWYPOOMj9JsmY8jq/1yv8j65/WgSlkjtxnJEEzudGb3bJ+JTLqO9B+bskIRarCY/EwhKmEyCfR71PlQarsS6dSU3qfg/NS6EY610J7WGvlUaarFBMdFDwI0SDVEDIOeodQXC7nYSHhanv97gcKiZmSVC80swqaCf5R089+/XZEciOQHYE/sMR+FsD7Hvd3O62y9LsqoCX0OKkGUi9UMliabbYNGtkkC1HAQjSXEPBOc28ytZ4kLX8lf2T8jRT++1B5lUYJ6vaEpXPt9sjcLmcio0TlispKVktHAIk9efq/nYaiEmfFaMCrqr3uJKvCEjUW6IWmw2PWzoSmtQiLABZwKXFJlZ5HrWo4ZffBbjacTpdCrgZxRECj/J39no1U2mz2tVXWC1hCog63GlqkTSbw/B5BVwLqBL2VhZK3YBFQLnRIKyjAY/bq6UABgF8Am4EMGgZhY6ZbO/rxVAxpgJOxGlbdBxqG1izmALGw+zhavF2ux2azVMttkWmoZk6JbNQYMSES+QPcr0k5GrrWhq2SBd42Y3QDLxu6a5lDrKYS5ISbrOqzpPKGUHYT4sVt8+AWxZ+c4SKj8mbhlWa4pjs+MWeT6QBolFW0pogqDBZcTrTMRnk+wRIit5ZEhJpHmNWLKZJkoHgMetEQ4+1zJ0RvdUuAEWNFa8Xn9dDQDHyKAZdNdBRXRM1mJMxo8ovg58jnRNlTAtAllbwAtoUeynW5iJPCHhweZx6tyAAYdYwAtLSXRhsYfCDJinq3DzS/dKI3+3RwM5kwe3143J7CAsLD4J66Wzjw+BzY7WZ8bqc2O1heFQHSjsBv2bODWYhFXWhm4z78PCo4O6GnrHU9/kFCJtV8qRayStZkTSnkUY24JMEzRqGR7pRyr0rmYzXjcGv2WSle5fEKmDGpRjTADaTSnEUSP9L+FrtKEki4lbjTu0YefT1sVttilnWia6MDZGniP+27CpIzLxqvFnNBuw2Adge9TqzVdrVG/AGGXC5TgK0bZJceuTayU6L3M2S0Ijri7DamTsbVrOML786DpkfZLqRZE53G5XGSHoPwC+dhVSunik/+ePrhK7D0Jp7M0ZpLqV2sfROg9zFVmu4au6kkns1UXrVHCHJBlhVIuiXTrEmA26PV92HMu7cXmmEpOsc5DqqJF9ZLeoaGO2pLvc6WOxhag5Vu2lqzjCq+0DvFOl5Ra61jBW5NTKguJp3NDi/W0v/xyOR/Y7sCGRHIDsC/4kI/O0BdlbOShebaemCUigK86pYQb1NqfV9mklMS0/n9p0UHC7N3kVERBAdE02Y3Y4j3YFFsVVeNYnLQ3sLZ3kEOwJKN+j0tDR+/uWAbrKg9oND2/ImtXAeOXKU9xcu4MGqVXnllVfVgmORltUiC7HY1eIlTHOJYkXJmzs3YWEW3M500h3pWnMrYFXZXGi2/btNW5gzdz4VKpSnU6f25MoVE2yxLbIFiwJwfp9bMbt2uwmDURIKDXJWrVzNnj37uH7tNmfOnKN+w0ep8+gjrFn7HWZjmGKprl67Sp06DytgdfL0CWwWG2aznbjCRXnooYcpWjQOX8AJAZdijkKtapRW2R9QCYEsul9/s5aBgwbRqHETxowZq66BsPTKtSMQ4PDRI7hc6ZQvV4aIyHDcTqdagI8fOcLYsWPxOJ1aS+4XMCdb8pJUyEIegcPlVGBbSSdCoNZqJ93hoknzprRp86q6ZsK8epxpnDh+hPSUdKHTcCk7OgtmexS5Y3NSqkhODuzdzo7t+0l3+RTzJmy7ySog3ojVFI7NGkHjRvUpXTIOAumsX7OKQ/uPqHgbrXbh8vXWfZBtlONOT0+jVMlSPPbYY+TImVMda2REJPsPHGDpkiXkyJGDtq+3Ia5QPsymAAf372fB/MVcvnJVsckCeG32cEqWKM6LL73MwUMH+eSzzxTAEhlIWLhdS2y8fiItNmxREdSuV4fX2ryK2+UkPS2djxYtIy05RbF7frMRk92mgE5EVATNmzSlRJEi3Lx+nQEDB2P4/0z40KGjyF+ggAKHAoQloVDA2etUDHXA6+X7bVs5evQsCQnJyjPcZJZui35MFhO1atWifPnyrF27nosXL6gxrgE22O1WoqKiaNSoEUWKxKm/K0ZeAJjPrcDp+m83Muv9hZQsXZY327WjWOECagdi967dvDdtOlG589K1Z1+KFi+pwKrFGMAixyU1EP9GzvWvJkw1EcotJrseIuGQxCUoexIwd+bMGVYsX0VYmJ1Uh/bhttoiCIsM5/kXXiRHTDTD3hnI3j27mTV7NsWKleT6zVsMHTqUuPh4nnvuObU7I+dtUTtCPhJuJ3D16iXOnz3LqdNn2bp9BxHRORg4YCDp6akk37mjdl68bjfJyUkk3E7k1u3bXL56hfMXLuJ0uendpy+P1qun2yjJnKQkQ3+CyVfyfpFriPTEht8nEjLdvdViMfLj9h8Z8+5E7q9QlXeGDCU6Zwxej8xRqWqHKinZoa7x5UvnmDVrJhUrV6Zz587qXne6tJRG79hoBtoq0izZYRO23xRAkglJGLZs28W06bPVfd+l69tUqlwZh0t2BrUsR8a7fEZUZKTe0QnuNAlrECJQ/hMLY/ZnZEcgOwLZEfirEfjbA+yslleZfS0yfYVF35hRXOfzcfniBVatXsMPP2zn1Nmz3LqTqib+woULU616DVo89RR169bB7UrHapE24NqKTbfh/jXAlkXt6JHDvNXuLVweowKXPp/oB4VR00WHaQ4Hp89eIDo6mqJF47WUQhYXRV9bFNj2+Vz07t2Dp1u0wG4zsnrFV3z44UekOzy4XQ4CRg1kRNOYkpbO4SNHFVit/MD9REXJYqM7G0pnRgVKfX4eqlWdN954haJFC+LzORVb2K5te1av+paXWremRs1a5M6Xk9uJt3l//hJ27NirTrBly2d4sXUrDh/6hSOHDyvQunPXXooULcHECZOo/XBNXO5kDLgVwD536jQrVqzm0qXr2OySMBjweD2cOn2atRs2U6pkMRo0aKhY94jISGpUr6kYuJ69ehNXpBAfLVtAvvy5FYMt281nT51k2bJluBxOtQ0v2+wWq00lQwl3Evn8y9UUiStI06bNdFFlsDhTc2ImqtWsRaPGDYiJtCJ9AK+dP0OD+o24fSuJfIXisNjs3ExI4PrN2/ToO5AR/d5i9nvjGTtlIQaTlZyxuRGmWJg7YdsunL1EeFROFn+wkMYN6+LzJDF62GDWrVqvmLvriUlcvZlITM6c5IrNrfT9AnLk2j9Spw41qldnz85dxObNS5e3u3Ls6BE6depEnrz5mDVrFveVisdicPPD99/TpVMPrlxLpObDNZTkZMf23cQVKcKECePZuGkr4ydNpF79R3nkkdpqXIj8SBxAtm/7iV0//0yHtzsyasxIxbzeuHSJiaPHkSa7J0YLzoCBsxcvsmf3HnLERrJl4ybsRhP9+/VnxZpvyZ0jiqdbPU9YRIRO6ASw+jy0feMlSpUogtHow2I08HbnrixYuoqHa1YjX/6CmMw2jp08ys8/76df/z682Lq1AscHDx6m9sO1yZkzl2Ift36/DafLxfz582ja5AmtsRdgHvBjM/hIS75Dj76DWPTRV7wzdCB9+/QhXHZRjAFuXL5MvwGDWLnmW4aMfJeOXbpqmYnHqby/pRGSjLm7iu6Cxor6rlUlpr8xXwY7TCpphCTiZi15kIw0uHsiCcDBAwfp2aMX+/YdpWyFcmrH5dDRUzRv0Yx6j9bjzOlT/PDDD+zZt5+WTz5BkSJF1HUbM2YMtR6pS4H8Bdi4eQsfLF5IlUoVFGs7dcoUFi6cT0pSGlcTUqhYuRKNmzbl2Wee4dOPl/Hdt5vU9bWaISIiXJEAFqudPLF5yJkrp9Dn1K1Xn5o1aiqgaQi4VUL556h87QQiOnqjeKYju0WyUyPAFVZ+vYqXX+7I008/zeTJ77Ft62aiYyKpXbcWWzb/wIgR42jWtBkPPliRp55+mpZPt+Kjj2T+Sg/Ka4LaarVL6MWmpEFeVUNitpn5Zc8ePvnkC95f/DEJySIBsXL//RWJiIxSkhuZBzTbYVBxHTb8HXLniFH3vmjkLbKDJvPAv3EryZjFlWONYmP+A+4zf3UZzn5/dgSyI/BPjMDfGmArSUcWtuZe3kYVvoh2UhWQ6QKxhQsXMHbMWCpUqEidurWJzR1Lyp1kNm/8nvXbthNfrjKDhg7ihaefwOtMUwyMQC2zKsrSRWLyCDW1kC1cvyuNmxcvsGLFWj78ehPhMbnwuVOIsJsUQ5Oc5mbXvpPkzV+I+8uWxOdJx2ARgG3A6TISERnNkOFDKVGyCNEW8QJ2s/T9OfQcOJaG9erwyKN1FZspbbFFoiELrdcjrK5IE5xqG1kWLYtJW+ddu3aHefPfp1KlGkyeMo5yZeMIeBMRQrZr51589slKqtWsQ+H4eEqXLsrly5fYufcw9Rs/zfWEZG7evEbr5o9z/fRBdm7fSZrHyA/7TxJ3X2XGjRtJ7Wpl8aXcwuL3YAu3cuT4cZYt+5jrl2+oojpx9BPpjYC573fsoEh8PLVq1VQAPzHxDhcu3eTm7WTiCpdg1NiRPFK7Kj5nEjajn5tXrzJ4yCAuXLxCWFhOIsKEHQ66CRhMChTv3L2b2JwxVKlYkQil15ZiRCNOn5/E1BRS3OH07tefho9XJdrsIOX0UZ5o0hxfTBxTZ82lbJFYPvn4Y/qNmU37Dp0Y2/t15kybwNApC3i1cy/atm1D3hzhmN1unGmptGnflYPHTzJn8UIer18Xs9+B4+YVvGkJij0ePGomn6zaTK/BvXmlzXPY/QFsfnAZDFjCI/hpw0aG9elLfJlyTJ4zl0sXz/B2lw7kyJufKbPmUr5UUez+NHZs2kivzj2IzFuIaUs+wZmeRK8Ob5KSnMb4ie+xbvM2Zs9fzPCRQ+jZpSMORyIGn1kxof2HDOaLL5fz3tx5tH7hGTyOROx+DwnnzzNy1Chc2Hm4fkMmzVhAYsIthvXrRNG4gvQbMpKzZy/R8PEGFMifB5c7jQNHjrN71z5KVniQKpUq0rXzG9xXLo4IG9g8fjq1e4tFn62n5VNNKVikBFZ7FLt2b2fzxk0M6NefZ55tRdv2b3L0+DGefeoZChcspMQAH3/yOdfuJLNw8UJaNGqE2ZeO0e/AbJBCYBPzZ89l0OgJVKpZi8cfr4czJU255IjURcDe7j27+Gb9FspXqkTjZk0UMJNmSD6ngWIl4qnfqC558uRURZHaZFIJKHQRZMh0UxXOBZT+XxWwGkxqx0K+H5+WnWiXnaAzimJ0LbjTUln5+Rf07DWQEeNHc+FWEhNmzOGjJUu5dvwIgwf0x54jJ81aPM2Xn36hdhB69+nCzHlzqV23Ps+++Apt23Sga9cu9OvVkXCrqLtcJN9J4Nu1a+jRdyivv92bQQMHEGM3MOydQXyxagO9+vSjatl4pk6ZyI1UL30HDeXRh6qybvVKRk+ZTcVqtenaoS1xeWPwy46DaOqlmFmSA8VKh9zbQz4s2hBfajtChcsC9uV/PilSFcmN7Bi5RaJjwOV1cOPKNT5e+jHjps/myZdepWG9+gzq1pV8+XLT/50BHDpyhtGjJtG1cyceql6eN9p3oHaDForJ97oS1dwUZoskR84YAn6nahQUbjXjSU/mxMlTfLDkIz5f/g0XryVQ+9F6lK9YEWd6Cj633tGSpOfGrdt88/U6RU48Ur8pM2fPoFDBAhj9TqSGwiJSL5USh3zTRR6odeCqgFJhaUnAtfxKPkd2MtWELmuEyGtkjGTxeP8nLvjZ55QdgewI/Pci8LcH2FlDFXJQDfnhZlTFi51dcFI9eeKkYqwrVbwfoypYk3dZOHPkNP1GTeKLFWto8MIzfLhgChbRHkpxn+gplc2dAGwN4zMAtjGAPeDBcesGE6fMYtjMD3nxtdd56MGy4EvD5HFz/PRFpi78iqpVavLqc80xBFxK4+twe5kxcxGpbj/rN24gvmhBwvzpmHwONnz5Ge+9N5dXXn+ds5evsmPfz4oRFd2maCOs1ghVAOf1a82tMFfGgI+cuWN58aXXWbT4K/LkKUj//l0pGp+TgOcGYTYjfXsPZfHiz3niyae4/4EHKFm8MNFRkcye/xEHjp7jjsND3jy56N3uBQpFmzh3+jznriaxbPVm8pW+nzHjR1CpTH7s7lTMrjQSkpLwGK1YTVb8zuDWr7Cl3gCfr/yavoMH07RZE8ZPGM3BA/sZP34iu/b8QsMmLenZewBx8XH4Ay5y2Azkiwrj+qWLNGvRgstXbjFj5kzWffsdKanJhEdHE5unALH5CjNg4EBqPliV119oxcYN3yqG22Q1U6teLX7cfYAvPtvMrCVLaN60BjHGNNJPH+bJpq3wxJZg5fpNxOWx8dXSxbzWfSRvtOvImF6vsGDOe/QfN5+Hm7WiaZP6RJh85CCAIyWNSTMXcOF2EjMWzuHxBnWxuFOJMktRpJvt327m7b7jOH0tldbtX6biA6WwiHxD7F7CI6hYoxaX9h9iUKeuFClbjjFzZnPhwkl6dulAVJ6CTJj1PuVKFSHcl8q+LZvo06kXl9O81HnqWXxeJ9tWfUWBPHkZPWE8G77fxdQ5ixgyfDBvd3iRTevWMmXMFG4lJHLmykVq1H2UmbPnky82JzZPEhEWSEu4w5KlS1i45DMOnThDICIXi5cs5fGHytO141tcvHabps1a8O3aDbRs0ZT4IvkYMHQEBltu5sxfzP3lyxHwOQgY7mA3erA73Hy8ZBk79x0j2enFa7IqzbRgFWHUX3/5NWrWqsm02dM5eeokBm9GE3c8mDFHR/NG+3ZUua80Vk8q1kAqVruJTd+sod+gMRy9fI3hE8eTlnCLlR9/xO2ENDw+I7lyRitpgOwMyO6H3+AjITkBH3YiIwvzYM1q9O3XhaLxBRXQUpIRAVdBhlwKOWVnQQoUBewLyBbmPV3kC9ZwfH63YtIFgmk4Lvpjr5IZGUWX73GxYtmH9OwzmMqP1Oa2083uo2dY9sEiapcoQo+3O7L72ClGjJ1E3259qPNwTXr360yLVk9RqVptBo0Yw/z5H1GpYgWee6oBuSPM7P5xG7dvXGHX9p3M/+BT7q/TgMbNnqRJrYqcOX6ErgNGUrlqdeZNHMrnHy7hozXb6Dt0FEVjI+jTrSunbjkYNGoiTz7+EDmtfu0sFNRtiw5eAKRyKVGFzarNUFDTHGqalNmaXbmFBAteDT4f4aKV9zhYtfILRr4zkju3nSR4/Njz5lT2iKk371AyPo6nnn+aDZu2snPXIQoXjMXiT+PyjTv4wvIQmzcPVpKwW63Ufqge06dPw+9PxZWSyPqvvmD9uk2s3fAd+QsXplBcQTb9sIvHGz9JvwEDqVq5AjarCYcjnQ3rNzBq9GiOnzxDi1bP06ffAIoXL4E/4Mbkd2PGjc3gweNxYTQK8y41GrpIWZEsKnmQ+gtblkLIoDWg1CfICqCcdbz4jdKs6694sfz3Fu/sb8qOQHYE/rcj8PcG2PfEVtiHkO1d1qYTipkI2qyJr69Unwv4tghV4xHnDjO3ryXy7tT3mTx7Fo2ef55l86cSZhGmQ9hrYdE0V+5X7hmZxTWyLRmOj7SbV5n03jxGzVrKfZUeoEjBWNVxzmrwcfXWHXb8fIL8heKpXLaY0rW6BQCYjGzfcYCA2c7Wn7YRmzeGCIOLMIMXd+JNHGkOInPkZ+cvB5ScRQqHRNe6dfMm9v5ySElfXn75FSpXrqQAgUhNxI6vWo1amEwxWG1WcuWwYSYVu9mJNTKCcYPH8N6MhcQWLkLBwoV54P4y5M8Xy7qNP3HlehLpLg+xuXPyaqtmpN2+ws6du0hM87Bj/wkebtiEiVMmUqRATmzeVC4cP8jkKdPZ88tRpV03BO0HRTYixX+3U1M5euoMEdFRFCqYjyuXr5CQcIeomHCKFitFWFQ0Lr+fnNFR9Hu7I43q1OTC2TO89FIbLly6wudffcHmrVu5dOkG5y5dUvZ6rZ57gTfadqBO7YcZ8HYHPv3kY1X8aAkP45FGj7Np2w7mzVrG9NlzeKH1E0QZ0kg5fZjGDVqQFh5LnyHDiYuN4Nt165n+wUo6dOrMiB4vsfD9GQyftJhEp2hYXZjxEWUM4HP7SfZZiMkXz/zFc6hXrwYmZyKRJp9iNXv3GsTHX24gX3wZLNE2XL40jG43l09fxJojF5OnTadQeAR927enUNmyjJk7m8vnT9GrkwDswoyf9T7lSxcl3J/K3k3r6detF+cSXFR5vLEqftyzaT3xcQUYNW4M67b8xPR5H9GvX2/e7vgaV86d4fuNm1Uhba4CeShdvgJxJcpi9XmwOxPYsG4New8fVwVy186c5LOV32COLcLTL7xEbHQUZUoUp84jtXCkp9G7Rx/WrPkGm81EdM4czF30CQ898pjSyRLwEvDcxhxIJ8JkwJfuZNS7Ezh59jJecwRedeOJ3aMfs3hJixZd2rAH/ISLI4hHEkETDp+Bp196mUcfe4zYCDthAWEe09i+bSPvDBnDpr1HiclbgJHjJ/BiywZsWf0lYybMIX98OXr06ERcoZzKb1sYaYvJzReff8KMBZ/z5HNv0f6tduSNDcNiCihNt6oNCB6T4i/FRSfIVrtcXhKTk8mfv5Cya3Q6xD9cimtFg6yLckMAW7VBkkJOt4vVn3xGx279eeCh6tx0ujh49gqjR4xg26fLuHz+LBeSUojKlYvU26nkyZOD6JgIjpw4gtESTvHSZYnJUYAixeIZNbQneWLsDOjRnf17d3L9yjUuXk/HHJuf/IXj6P76czxYsTwbdx7iVlIyNe4rwjcrv+L45Ts81fo18kabOXX0MLHFK/JYkxbExUZj9qSo66R0D+q8tQOR9vXWTjVJSam4XV5y5Y7V9RBiWam8vkUbLUWc2oJTipyVO1HARVriTdau3sjoMbOwRIQxcHR/Ll27xfAhk/UeXsQAACAASURBVGhY73Fq1azMwMEDefLpZ+jasR17f9rCkOHjqVy7EUNHDMfnuKl28QoWLErJkiXw+9PxOVJY+cmHbNn4PU1bNKFKtWrYI3OxZt13jHx3LGarnT59+5AvX14WLFrIlq3fkz9/QXr26kWrp1phD7OrxEdJuLwuNWYlGVVF4eK3L4x10LddpRIGAydPn+X6rduULFmafPkKKLmauOyIraBs/BnEsUY1/frz/WT/t5f67KPLjkB2BP7bEfibA+xgZVKw+1cmwA6GUVnMZTY9UfZg4qWqrVWl/B6LKgwK8N3aTXToNZhUUxjD3x3Ki881CzoYiLZPN7VQle5G3TBE9SqRRUjsG9zpuBNuMeG9eYycuZTnnnuBqg+UQ8yq/F4nJ89cZMFHX/FAxao82+JxvdjbLaSmOVm0+FNS3T6+Xr+WUqXiMbiSsAVcuO/c4vyZs9xMdHD+6k1+OXyIAwcPkJSQSNH4Qhw7dhqny8O4iZNp0bIlYXYbFy9d4ouvvuKrlSt47fV2ShMZZvFgN8q2bDrHDh7kvSkL+Wz5Guo3a0b1hx8i0m7l9InjJKY4KF/5QaXjPn74MAXz5SV/nty4PC4OHzvOp1+tokTp8vTq25eaD1WnQO4wkq6f59DBI1y7cUctUCa/k4iIMBXcS1dusnf/YTZ/v52LF69TvVoNmjV9gqoPViE5ORm/yYSLACmpKUTaLdSsXI7iBXPjTEnmqy/XKAD0WON6jBw9hvRUH/bwMMwR4bR85hnef38Z95cpTc1KZVi/dh1ul4sUl5NKD9emQqWqHNh/jKdbtqBI4ZxEmjwknj7I0y1acfymi8LFS2E3Q2JCEqcvJtKtdy9G9mvLnOkTGTFhIW906k6bV1uSO8YGbi+O9ABtuw7hwPFzLFgwlQaPPUA4qVh9biZPnMaYifMoVfZ+howcTs3atTBbTWzb9D19evYlKk8+3ps+g6RzZxnYtRMFy93Hu3PmcO3sKfp26khU3sKMnbWAcgKwfUns2rSenl27EZ2/GHM/WYEjOZmubV4mPe0OY6aMY9MPuxk9agK2mFhsBjdRYVZyR0WpBh+pUhBqDafHwKG88lwrTAlX+PjDpSz/drMSSxz/5QB3Uu9gzpWH3AULc+zQCQb070e5ksVYs2YlG9Z+S958+cmRK5qTp08RF1+Keg0bU7FKDUqVLkrpwjmIsvrwe1LwuzzUf/RJjpw4T+2GjYiIjlb61zCbja0bt3D68lUeq/cIefLlwej1EW6xceT4aXbs3UuX3gPo0q07BXJEEW70cPvqKTp3epudO3bhDJhIt8UyatJUerzakl9++Jq3e4/gtsPOhEljaVS/Js60O5jxYgs4mDFlEv1GzaR9n1EMGzEInzMFY8CjC4OFgZaKXbnHlWm73Ktmrly7yoQJk/hi+WreeLMdr7VtS3yRYrg9Dgi4gx0pla+HYrDlYRaA7XKz8qNP6DNgECMnTebU9duMnjqHqe+9Rz5vGkcO7MMTGYHD4yfKEo7LmUbp++J4Z/hQLJG5ad+5Bxcv3aR0qZK81KoxYWavKuwUh5uO7drx5aot5IgvxTsjR/Fi8/oM7t+bJZ+vIXf+QsTajarw947TS3yZ+8gTGc6ZU8fJEVead6fM4NGaD2J0JWE16YJUuRYijwi5Jcm8d+PGTSZNmsJXy1fTskVL2rdvT8nSpbRuXSYzmdRENiNzltmg3GhsBodKgtav/ZE2b/Sl7mO1mTt/Au8v+ZyBw+fy5uvtsHgTOHRoL1NnT6NcmRJsWruWZ154lYZPvcrSZQvwCQA2GXE5/cpdxmTyKjmHTYC/FJGLzMdiB0s0d27d5rPPPqNXnz6kOVzYw8MpUbocTz/7DC+//DJFChdUfvWSMEl8RcYjDLW4L8k5iFROdhtN6nyU1YkqMh83bgI//LADg9mKw+mi69vdaNCwEeHhduUaI2BdCsKFwRadt3YiyX5kRyA7AtkR+GsR+AcBbNHP3d0oVzMyujuYTMSq+1ew6Yx4DksRo9fjZN2qbxgxbBxnbyTRvmcvuvXsooCpUVgNsZULiDWU9nKWhVe+R7eGFks9D1ajD7/LyaaNP/Hl+u14pdGJwYtfvg8/F6/d4tst21WBY73a1dR3WiMiOXHqFNu+30OhEqVYteYbChTIgdnnxO53cfHEUbp36caVW3fIWzieUveVoeIDlYgvlJ9zZ0+zeMEyfjlwmIJxxRg4eCi3ExL57PNPOX76JE80b8qrr7WhapXKRNuEgU9XMpbXWr/K8tU/UCS+OGGxMbhxY/D6sYoftNJza19rq8Bsk03Z2XmEDQ0TWzEXJ44f577ylRk9YQqPPFQZg+eO8qOVVucBrwuPM5l9e3bz3ZZtbPl+B7t2HybV4aRYfAkaNniCokWLqcI2aUzhN1uIiM1Dw4b1iS+YA1wpBBx3OLhvHwvmL8UaFkOS28H16zcwY8IWHoY1Okqxtcl30lVxVN4cEYrRTEt3kOZ2YbTbCYuMxmqLJk+eXPTs8iZ5Y6wknD5M82ZP4QqPZca8DyiYNxdfLV/FkNHT6NCpPcN6v8q8WdMYNmYeb3XpzVtvPU+uaCOWgIHEZDevvDlAyWcWL55Ow8erYHHfZOn7MxkzcTG3E5yYLAYKxhWk1bPP8vzzrfn08+WMGTuJNu3fYtSoUfy8aQMDu3VWAFskItfOnqF/h06KwR4zez5lS8UTSQq7v99I507dFCvcY8BgnGkO5kycgM1uZvyUMazesJUp0xdTpmwZzhzbz+N1a9O7R09u3bzO1BkzOHzyPEuWf80j1asQ7riFzQYBq4EzR0/TqPGzXLl9hwbNmlKq9H3Mm/M+s2fPZOa0SeTMFc2DD1SjSJFiVH+oBhcvXeD7rVvZsXsfxy9cZ8y7I2leryZ2gwOLza2AWL1azTh64iIP1KqONSJcu+z44ejhI1y9dp0yFSuQv0B+rFLEhpEz5y6y79AhuvcbQpdu3cgbHY7RlYLF4GTl8k9xu12s+GYj63adYcSEmXR+tQnplw/Tq+8IvvhmGyPHjqHtmy/jl9oGo5cb547z7ojRfPndbnqOnMgbb76O35GITTUJEms7tyqk06pbGSbCUJqU+8yOHbuZO38Ra9dtoHzFSgwaNICmTZ/A7UpTzG9AUmNlUXc3wBYGu2v3vtRu3IBEN2z95QgfLFxIZNJNhgzoQ7rNgtEWjjvZQc6YSBYvncsrr72MNSqWtu27MnzEOIYPG0rzRrXJHWWRMkK++vQjBvYdoTTdDgxKl79w+jg2bljHok9X89yLr/BgueIsWTCHE5du8eyLbShbtCCLF83nhsPItPcX0aBuTQLpqViNHgI+pyoetJjFd1979IuVoNgI/rxvP/PnL2LFiq8pVrwYgwYP5IkmTZStnrC/kkRYxZObAF4L2GT358oZJk+cy8Klaxk/bjjNm9el3duD2PbzDWbPnMPjNcpw6vQvFCsZh9eVxvYtP9DmzS7Ua9GaKe9NVWBaYmm1hWtPe4MbS8BDmMw5Xje3Em+ye98Btu8+yI6dezly9BCXr16nQIF81HmsHg8/UocChQrrLqYyl4uMJxCgapUHyJEzWmupgwXJMilbxTXI5VAsts1qVU5Jzz3fmjfbd+DZ51/kzXYdKFgoju7de1CocAEtCQpI3MQxR/va/wkPlr+2Cme/OzsC2RH4R0bgHwKw9bXRADvL9CiLvmKxdatlVfCoGrnohiqXrl1l/sLFzJk2h9zRuenepz+tXm+LxS6AMRmj16XApli7+Q02DdYD2iZKdzAUT2M/acnJrF6xnP0HToEtRvezU90ixRPYw6Wr11ixehXVq9eiU/s2pKQk4vHD9l27+fzTVcpH+clnn2HYyCEUK5ALm89JOAHS0hzcSXFyKymFm4mJrP92HRvXfy3GDjRrKgujjZnzFpLuEPu6MF557VWef/l5ypQro7ZRPe50Ba5N7jSi7TbefKkNK1ZuYvL0ufjs8OOeHwiIn7DYaKvGGBBls2MJmEl1GnD5zbh8LurWq0WpooV4d8RwxahPnDKTOnWqk5R4iTMnjrN3915+3LKJ/Xt2c/1mGi4MlChTStn6SZxl8RY/YPHnFrlCeloqP+8/iiU6HwsWzeOx2pUxulPxO5I5eewIyxYt5naKk1S/CZs9DJPXqTyc0/wWdv28nyunT1K9ek0K581FRHgYTmGglMuIC6P4KGOhcsUKdG77EjksPhIvnKBxkycx5YxnzcZt5MuTi2WLF/JW5/6069KRYX1eZfrk8Uya9RUGewy5YoyEW7wYvXr7/MwlB6bwvMxfOI0mjasTSLvKmKGDOHL0Im+91RNbhI3FSxaxaeM2ZSEo9o858xVi5NhxtG7VlA3Ll9O/e1cKly/L2DmzuH76DP07diYyTxxjZ8+nfKnCRASS+WHLFrp27cPZS1cpUrKk0hBfPXuaMqVLMWrsu2z4fiez3/+I5i2bcuSXbficTj7+6AuMBgv1n2hG7oJxfL76ayLCjeQyObAF0ki5fpk+/d9h2YofcAVs1KvfgDy5YrAaPAwZ3I/zV84r15ktm39i6rQZvNWxI88//4zakZDzMOfIS6mSJYgIOIm0uHG6b6k884lHn+bs2av0HDKAuOLxynXD74UZU2exfccOOvbszoPVH8Ts8xEZZmf58tUs/fhz3ujcha7du1MoT25wpWJGrPY8uNMS6dqtF59uOMjwyfN586UmhPtv8d74KYwcPYXXOr/NgOFDsZu9SkZ1eM8e+vUdxOU7bkZOncmjjz4CjmSkLYncdwKobSZpHy9e7X6d1AVlXuL5nZScypdfrWDdho106NiRhx+uCUoiIt7x4mcunxPsPil5tNPDqk8/o0u3fhQqXYwUv5VzSeksnjcX/+ULdO/SgRc7tqdeg0ZMGTuF48cO8e23q+g7eACHj58nZ/44bt9K48svP+e+YnmItPrZuXUzXTt24taNZG6mu3jiqac5d/EyLzRvoO6DL9ZsJneeAhTMFcGZkye4neameMnSRNvNHD1yiFzx9zFu+lwaPFqDgHi0e9OxmUVvra1JtVxEavtkvgOLNYz0dCeffPoZW7b+QMunWtC0WVPFYqtunRgx+wK4jQacRoiweTn58w/06TmY3XvP8epLrahUpQLvjJ1B/uIP8+HSD9ix6St6dm+vO6IK8eDxcyvVid8eQUSOnAr4C1M8aPA7tH3jNRzOZA79vJdvPl/Onp07OHHmJD6jjasJ4kpkIiIqHIvZpCwdxW9dNZxSRZta/5eanobb7WfJBx9Q97G6REfqplTaf1tSfZG3KJG+qlgUNnrypCl8v207buXIaqFz167UefRR1clU5nBxfNK+3GpvMrsT5D8S6mSfVHYE/vsR+EcB7Hs7L6pue6IHloU12AbdptoOB/jxxx8ZNWEyG7f+yGOPNmBo/0FUqf4QLkHPRg9eTwoRsnvplcp6C26f+GgHMHjTVAGNbkUuYDvArVvXWbF8JWvXbVNgWbokyvak+HBbpWEHJsLCw1WzF7vZQGrqHbb+tIv4+BLUfbQ+p8+f447oefv0oGal+4i0GNi2Yb0CPSfOnOfgseOqQ98DVarQ4LGHKVm8GIcPHWbxB59y9OQF1cgiX8GidOvejZdeeZ6ceXOpIi6nIw2bwYUl4CTMYODHzdu4fPkOtR9tyKmrZ/nlyD5MUhDkM+IJ+Dh24igHft7HuVMXSErzkzeuBBUqlaNNm9bUqfEAe3b+REqajweq1aZAoTxcv3qWWdOnsXr5KmpVrUqemCi2/LSHy7fSad+xMzWqV1UFjOKXLVZrqoWF0cCt61cZP2UOVxO9zBdnjpr3gycFqyxvfjc/bt3E6HHTRDmuOhXaxCnAYsVJGPsOHcWbepsK5csRExamdOep4tMsMgBp2GK1U7BsJSaOG0+s1UtkwMnVM4d4ssUzJJly02/wcOJyRbBp/XpmfPA5Hbt0ZljvNgwa0Ju5H22iU7f+1KldHpMvgXCjH1e6j3dGzeP89VTeXyxAripWfzL+tCT8HjPhEbmwhttVcrJg7kKGjRyrNPcDBg+jQ+dO5MkZxXcrP2VAzx4UKluO8XNmce30efp17KQlIjPncv99cdh8iaz95js6dOjHfeXvY9bsKVy6cIZBffuqRX/0mIls/HEP02YupFuvjuTPZWBQ38E0btSS+yvWZOTYCXTu1ZuBw/rj86Zh8d/G4kvjw1lzGTliGk2efoYvv9lG3fotWLpoDoHUS8ybO5nZ8+dhDYvi0uUEUh1uYvPEYrOZMQcCSjbUplN3evXuSQ4LmANphIV7laa6ZaNnOHrkDNaYSPwWAVe6g961qzfVrkVUnliiYqKxy46Rz0d6qpOE5BS69R9Auw4dyBEehjc9mTCreJWLJOoKPbr35rP1Bxk5fTGvvtSccFJY+eESBvQZSMW69RkyaQpxeXMRaXCzeuUqunbvQ9lKDzJ55hzi4wrhdyVjFj2tSLmCOmwB2+JjrbsSasCsuv1JgyDxrTdIC3jd7ESs/iQhVwBb5AbK3VzkYEaVbK388GO69e7H2OnTOH39DiMnTuPDDz/Ee/EMPTp3wJo3luicebh27orqeLl52xrGTZnAhx99hddn5t2Js3mz3cuEGX34HIm0f+Uldu/YTcvmjVnyyUradO7Gsy+2Ji5PDCOGvcPHy9fSu/8gxVD3792TA0dOMnT4CMqWjGf48GGcvZHGiPFTaNzwcfWZloBLORAJwM5ag5JpTxg8b7lWav7SOmYVCpGV+ALqP6/Ex25XDi8Bx23Onz7NR0s/56NPV3DlVirhufLTs/8o3u7yBicP72Xrpm8wGd3Kg/vUkTMsXPYFpatW59nWL2JUXv8mHqr1EGXLlcbnd3Js/36mjplEVHgEJSsUw2yzMmzkVArFFWfku6MIC7eB36WLVIUBl2tmkHbrBka8O4G9O3ex9LMvadiwIWa5TgY3Rp9T6e91UxxULYBuTW9R1oYHDx7ldkISJUqXJiYmpyrolAREdTFVnXQ1GaPbrGdLRP77UCT7G7Mj8M+LwD8EYGf6h2S9RLrtr7askop6YbGuX7vGJx9/wuw580nxGWjb5W06d+xMgRzRqnGJ1xBQcoOAyCoMXqxeL05XgBSXkcjIMMLN0p43XTUgkc90Oxx8u/E7Ro0eh8Fgwe+Xzo1WrMrn1YgYhjlduuOZsGJ2s5HUNAcnz10gKiqX8st1OB1qW1bYoTnvTVQL5aFdu/lw2cfEF7+PMhXuJ2fePCQlJ7L527WsX7sJpyOJF15+jfXf/cSp85eoWrkShw7up0h8Qd5s34569RuRP39+8KdjDKRz8/IFvlm+mssXbutGGeEmZXMm+nO8ATx+P7v37ePIocNERUZTKL4UOWMLkjs2B5FhFvA6sJoMRMfk5rEGjalV+yEcjmQ87lTSk25TMDY3V85dou+g0Xz2zVaKFy9NTJQdr093PxQKzSONXwRweV2cu5JAWGxJZsyaTsNHKiiJiNlvUDratd98wYtvDqBBk+a89OrLGN03+GDJh6zbvJf+w8dQpXxx0u/cYtaUqfx84BCjJoxWzVFcySn06j+InCXu4+u1a8ln9hFrhWvnj9HoyeacuO6lQJFi5LIESLl1i5PXbtC7Xz+6tn2W1s+35sQ1Nx99sZoa1UoSbkpD6vvSE1Jo9Xxnftx7hPlL5tKo8cMYXYmEyYLss2C2RJDudvHN2nVMnTKVY0dP8uZbXejcrTuxeXNjMXrZ9PVXDBs4gLgy5RUou3j6DH27diZHgUKMmzmb0sXzYPPe4YvP1/FW5yG0atWchfMmc+zwL7zdtRvJyS4mTJ7Cmo0/Muv9DxjyTm/avNCQfn36suzDNYRF5qPcA9VZuHSJKq4zGVIxeK7z5acf0rf7UJo1rk+Htm155sX2VKn3IosXziW3JYnUxPNcunmdr9d8yzvDJ1ClWg0mTRxHZGQ4a75ew8Ahw+k/dDQdO3chJkzabyazY+dmrpy/SMptFylJTqQfiUvYXrGzNJpYvuJrDh07QfPnnlFgxuB2YZFmQNKe3usjR74CWMLDeaRmTYrHFcBq9mMzufEkXqB/jz58tuEXhk5eSOuXWxFmdHN0+yYG9OhNkimcoVOnU6dGdYyOJCZPnsaAYe/SoWtXxowdo9lnn0t1NZWEWvJkJSmQjRlp7CKd/rJODuIa4ZeyTNHumtTrRLMtAM3jQ9k+KpDnRzVaSrqdyDeffEb3fu/wdOtnOXThCvtOnGfB3PdxnD3GoN49ad2hPXUfb8jkMZM5ffIY3/+wntnz5zBtzgc0aPI0rVu3JV/e3FQuV4yYMCO/7PqRhGvXSEtJpUefQTzTpi3Ptm7N+FEj2P7TTyS5fOQvUJCYCDsJN6/i8njJmTM3UWFmLly8TJLHRI78cfTs0Y1Xn29FTLiFgNeh9Od3kw1BVwzV81y7iohwRjmDi44uCC6NMk8GDPgMosGWnFH8qkXeYSLx+g0mTZzO6PcWYbLFUO3B6gwdOpC6D1ch7P/bCiqw6nLxw3ebeLLVCzRt/SqLF3+AUfCr34fL48bvdyjnj3CzBc8dl5oXbLmtHNx/kEfrtaBCpRqs27iRcGnrqR5yHtIlUlJz5fVBy2deYOXKb1i47GMaNqhPZJgJnyuZSKsBrztdScikI6dyWVQFnmBRBIlPAW3VCVZawatNRjm4ACZhvoNgW3ba9H5n9iM7AtkRyI7AX4vAPwBgK3HIPVEIeokE5SGix5MpUzTEU9+bwuJly7HYrdRrUI+6TcQ2zwQOl9pGlV/jS8TxSJ2HFIN5/sghps6cz8mLt3n+hed469XncDhStYeutFf3Bbh87TJHTpxUi4ywOOfPX2D5F6uIyRXLg7Xqcl/Z+zCZZRIXLlsa05yge5+h1KxZm169umELt+EM+JS7Rq0HKmB0O0m8eo0L5y9y8uwV9u4/yPY9ezh3/hTVqlSm6RMNadWqFbnzFKJ+k1acOnuezz9eSvLt6yxa+D7frFlPqTIVeeLJZjz3XEvKlI7j1rXzfLBgEadPXNad2sQ722RQBWAWs2itA2z9cScXLl2mevUalChVSjNcsnUqXrqqmYuP8PBwWrZsTv0GDUlJT8FqEQ23iDJ8nNh/kP5DxvPDgXN079GXhvUeweVIVi2Vpcujy+cnwmbj2tmzjJwwizMJPubPn0P9Wvcp/bUUw7nS7rBu9Ze079yfZ97owozp0/Cmnqd33/7M/+w7ln74KU3rPYTBnc6zLVuyY9cONv64jUqVq3Dt/AWq1noYS4E41q1dT36bhQi/kxtXz9Lqhecx5Ihn2szZlMgVxg+bvmXGgiUK0LhSEhg9ahzVHmvO0FFjKF08N+Fm6YRpIOlGEk+/8BZ7j5xi7oLpNGlYC6vPgTXgIyXFxc49B1i0ZCnLV62hePFiDOg/kCeaNsNmt+L1iVWal/SE65w/cQJ7VD4qPFiHbVu+p3PHN4jOm5dJs2bwQPlipFw9w+ixM5k9fwXDhw6kX/+uHNu/nQ5vdsDh8DF2wkTWb97B1LkLGT68L2+3e4ZF8xfRpfswxe4/Uq8ZI94dRdmyZbCaXDgSz7F6+Qo2bv6JKePGknjpJI81akX1Jq+zYNF8Iry3OXZwhyqIfX/+UgoXL8OcOXN5sFol1VxGOjqOHjuZuQs+oPlTLbFZpVtiGgN79+LkkeN4XZonNVpsupG2x4PNaubo8VNcuXmb+ypWICJHDDaRKIhpu9p9NykWMsXlpm/PHrRo0giLVRpzO/ElX6FP9z6s+HYPA0dPo3HTZvjdySRePM7YEaPZffIMPYcN4cmGjbl15hyTps1gzeat9Onbl5dfekV1PswRHUasNGARFxNpsR4sZBZ7PmVDp4oyQnIygVHS0TPYgl0xmX7VKVRkXSIzMAS0V3LAG2D/nn307tiJ46cukqdoQZJ9Jq4lO/n400/wXzqrADbR4XhlAnH6yZ0rmuYtGigJ183EdNp168nly7c4sP8Aa1Z+TJH8OYhUnTWtLF/6Id169eGZ196gzZvt1H08ZfIkJWd6u3tvqj1QkXCrJPTi9BHAmZbCmHHjOX7xFu3f7sWLL7xAgdgciu1VEgkFnwWUZiUeQsysdHbVAFIkM8LXC4ANeafoPjW6eFA+R5xYnCl3WPT+QibNXkyhMhV5tF5DPlmygAi7haVLF1G54v2qB4xP6lDWrqN1m7bUb/UCCxcvxeSTJqBuzNaA8lgPiLWe2AAGwtWmk8tzi18OHaFxkxeIzlWANzt2UDso+ByYA14l+VENJU0WvAEz8z/4iKNHTrLk009p8sQTGA1elViJl7pAcHEaUlIgacAkrdpDtqpiOyh+6lL1qK57sPWQajEvu5wy18mIlt3JbID912BF9ruzI5AdATXHhvqm/IvCDplvA4JRZZ3yQXRMjJ6HUpOu/W/Wg2S0Sjdo2ymfXxXjfbvhW0aNGMmZ0xfUhO0RXC0MrtoaVasxfnzUb1yPeQvmEm4OsHvrFl5t05kb6UZeeeUl5swYT1pyomJUAl4/dpNZVbD7rWa1+AVcaezcsYP3Js9g776D5MofT4cuHXmyWX0WzpvDnYTbnDp1ka/XbaPlU8+y9IN5+AJuCLOrBcjqd2H2upk06l1WrPwap8dEqfIVqFO/HtWqVeH/sfce4FmV2dr/b5e3JoSQ0HsHkS5NijRBwLEg1lHsBQVRLCDYRVFRKSqIqCCKooAISJGqICJSpKhY6JBQE9Lzlt3+Zz1vOOPM6Oh8853vnDP/N1y5rpDsd5e1n3Kvte617nBA59Ply8jOyubEqXyWrNpA1x49mPLS8zSuU428U8f57vsfmTJtNjFbZ+TDD9CsRT00rxifIV0CQpiElNKfdBxYtmwJG778kqLiOJ+t30ROUSnjJ07k+muvwYmXIFEt6aAiZrJcG784CtiK7+wiKpTiVJQQ1Cz2fPctox5/iY9XbqZmgwZUSktNdG05I/eum4rbS7SUnw9m2gGCIAAAIABJREFUEcqow2vvzmZAt+Y4kXzVFjFScJqlH83lhrsf5aYhd/LCiy/iFh3lkUcfY9qcZbz34Vz6de2EGy3i2isv5+utm5k5ewbrN27iZFYOs+d9TPMu5/LenDnULFdetVC0rQL2HjiI7S9H7br1SdNsosX5RG2Hw9lHueWmW9h/IJs3Zs+l34UDOPTzNp4b+xRH9h8hZsO3Px6ifPWazJz5Cj3PbYkeL2HV0mW89uZ7fLl1FxUyKnPd4Gu55s/XUKNGDdWD2RSWkCtROouwD77buo2Fi9eTfTLK/oP72LDpc7r26sH4SRNo2ag2G9cu465hD2EZmTzz9BOUntrL4oULWLd+M/XqN+KlCeP5aMlKpr4+iyF33UJIj/D61Bk0PauZojbNWzAXdD+Drr2Bh+67h0xRunFibNq8hU8WLSL78H6WrNzEwMGDGXbvfTz+wHB+/G63SsNfcfW13DF0GKdzTzLn3ekqsvfB3KUEU9P5ZNES6jaoh23G1LuPnMrFE7l7XVeARZQvLcsh6FMzgjuHjWDBkhVMfv1V+vbvp6hJXlQKyDR1PCIr72mkBPyUCwfQpKuEbmEVnmDYkPtZuW4rfS68jNzcAsVjNjyLvNxTnI6Xkl61MlVSM/CKSjmRm0NBLEbFSlUIp6apVpA33ngdQ+64XSmAJigf7n+CbK2s/kJFWlVmS5Yw6RghjoKWEGSRz2iiOCi1FZoqGBQYFtACnDpxnNWLFtOseXNCmZV59d33mf7me7zx7iwGdmjDsUN7KRXWgeFTTtnYJx/n+592cfFll3LgWI4q4otGoFfvXkx/7UUqpwVVQV7A72Pe7NncPnw0g2++kftHPkCd2jUZNuQOprz5LrPnzOWyiwcQND1yThzno7lz+f7b7SxYtILKdRvy4stT6dC+vRLF0rESRYBKz1B6XCdA9l8UC8v4xar5UqIhoYjLCEVCIhBSjirI03ViBHweft3gwN5DTHhhIvPmL6Bz7z48Ov5FmjZtzO6tX7N101f8/OPPWFIcLQXj0Qinso/z0YrPqFa3Jn+69HLs4qiihVWrUYX77x+GR5ygpuOL+3CtUlyzhJ3f7+a8HpcRdSAlHFYCNxJ9FidHNQRRAWzpigIlpVLE6TH7/Q84r0d3yqeVU1FuVcQqz+wl6B1neqbLswldyBCK0BkKiLTx02VvSLQlFHMIlUhKHP+miieJEpIWSFogaYH/Ywv87wbYZUD6t57+zOIpm6b8kw4Z0j1EfUshlCy6AvokTRh3VKGWg40rdF4cQqaGHo1w5Hghx4uhfoP6pPjKBLnNQEI+PR5XPWWLZBE3HEK6RPpcNMcg61gOW779mS7dOuMzbF6f9ir7fvwZTwuSWaU+N950C/XrVEU3XSKubOo6pnAorQixvCLyTudTpXZDVbhnhgKqHZVsSs8/+wwHDx7G8Iep3agFl19xBXWrZ6LK+zTZYP24pBGxpRVeDPyiiFaKLv2dHRPDCyggIXSNT5YsZOXqleTnRzH8abTr3pPe/fpTJbMchl1C0PCBI6Lowl0VIkBEcWYlve64fgVQdNdSbcdOHNnP7PlL+D4rj3btO1KnelU8K1GdrxTzPE0VYUULTrFhy3bySWXw9YNp1agWuh0lIAAlHuH77dt5/c13aNPrAtXnWy/MZdM3W9n602H69htAvaqVMR2L1Z8u4eSpo/Ts04Npb87k2NFC1XGlz8D+tG7ThrBrYlgW/qCrBIJc3Y9re2iq97kUvmns2btPgdaGTVtw2ZVXkxL2Y5ec5I3XX2Xn9p+wtTCBjBp0692Tvj3aUr2CDzMeZf+e/SxY/jnhzGpccMEAataogSP0AhH9EbqBI4VXpaotWciEgz/v54MPP2XHrsOYQR9VamfS75KL6NilkyrwzN7zE3PmLyOUWYdrr7qUb9YtZ8H8BWRkVue8Xt3p3KUDH3y0mI+WrOWC83thFR/HisYYMnQEFStVYOeOr5k1Zz6Ztc/i3rvuITUmBW8xsrP28MzzL1Ds+ahep67i6FeqVIlZb70nE4CLL7pEdXcR5/L40YO8MukZcnPyqFi9Pv36X0r7tu2RkgLLjCmnIdURfrYIKAo0k0ixZEB8aAJGPZsZb89m45ZvuPH2IbRq0wrJ9vtEMlCAjGESE8AkqjRK4t3CcaQ4zcGKFvPKpCls2/Ej519wMeFgKseysxLKgpL+lzZq4uDZGkFL0JCHF0jEbEtiqC4zbc9pTZfO56oItrRss2OJrJRq56aAZqInssp5SdSgLFKrIg1CIRHQJXNaAW/JOFlKFdH0TPyGjH1BZAallsWi1euYv3o9d99xO90a1lXRY8vUFD1hz/d7mfLqJM5p15zLr7mSQyeLeOyp8ZzOi/DgA/fTqV0zgrqN6Qr/3OObrVuZ8fYHdOzRk34DLiQ9NciHc+fyxVfbuOb6G2nTohl+3UV3LGa+OZ3t27ahmSbnX3Q5Xc/vRzAQQJN6EHEQBDWqdTERxVZgW/GKy77Vz2fq+BLHeWWtR+XZhNamayIVH0OzPA78fJi5cxeiB1K4ddhdpFSsQCxWrPqhZx88zCsTpnLiVA5eQNYBVxVIm0GTAunkovkw5V25LjVqVmHcc09hWyWItpcR1Qiq95fPocPZvDhpJpUr12T4PXeq4kMRi9EleyCOmRIJShRqvvH6m0qw6s677uLss89WxwhlWigoonEgVCTpFiUUPSl+lMYlknlTsXpV8JlwP/5T37KMEqKi5OpviWh+8itpgaQFkhb4Vy3wvxtg/4GFMNHTVIB1WTcRxQMpk80VmqWKZCVoiBL1UGU/ZdEdTbilZVE6WwsmJIgdiUrKcboC2GrjVlEw2TU0dAHBrqdAh2wS0ntV8Y/jpaSmhBJqapqO5RjE4xaeHVX0CQmgq6iNSosK7UISnnJeuUKidZREkH26RjAYUHK/wheMCW9ZuKNWFMOTdKlEfgwcT1L3huTfiTsRDEPuWKLJkg5VD1rWWSAhTiObqxwR93RiIhjjWuhn6CGanE82ZRGsSKTO1QalNuTEduWTaJM0OAuEcHwhLOFcqjaFiS4GiXS0FB9JoaPkCXQ8X5hoLKoirYaioQgQswn6A+imn5jciyjSudIlJYAWCFJcXCqPpL6FJytASrog+IJBPNcEw09prARbosiegCLV4DcRmSpztCR6L5FDoRFIVxmMAK4nzyjZDClctQgGgwlQYoSwPIO4beFaJfg0S1EefIZwG0TG3VSKmsppK6MhKMV6V9rCJTrNyFv0y+bvSwUtrECNI1H0eCxxn5ILUMFFn+rcImMgKEqR/oACPNJyLm7FVG/g0phHakpY8XDl0UQwQ9FoDQFKPiKONMXT8Nk2ukTQfR5mUHqTS9tFB9uOqOKvYKCcKsa14gJy5W3Ie3IIp/gVIHI8E9vViEcFAEuXGTFNTLV0lHFvq2cVHrNQLaRIMCHAFAiE0A0/JfGosqcUOKp3UAZgHE3BVBXRVpxn6UMvw9G2VOQ5ZkEopRypKSnKMVPQSI4VQC3XdDRMTxw2t+xbx/WkKDHRD1l1DVFzvExxVXUQKqNKlP1OAamyn3+5gJ6BVWf+rrpRyPWlt7KnqTEqn3OlkDkgvZuD2PE4ekzGpIdjSpTVxtR86h58Po3SWATDn0IkJnaWRFU4wRd344n3VmabQEoKsbh0/5BryPtJzF8Zd6pAWwnsuAQDfnQpDtBN4rarzitfKvouczoBn8sA9pmf1RFlf0tYI/FV9lNZ32hZT1RcX81x6awhgj4BxMNS9AppgadoFI6ax/J+gv5wosBYS7QElDEhD+ooxUyhB0kHUOHfx4lGi9U11Yom6p+ypnkiEOMjECqvpNulMFvVy6p6QwHY8onEGisBk1AgqGg70aiMY0etnRJBV0A7YQlUtsKQsWknaH+ybp9xrpSB/uJwqNGhOkKV2SLJDvlXMUXy80kLJC1QZoH/5QA7+R6TFvjXLfBbgOtfP/M/f4Z/dC8CXs78/QxA/CugqNL8vw4e//k7+X//iTPPp6LJvwKA/9/f0f/5Ff/2PSrgWRYp/z8/63/fJ/8nzZH/Piskr5y0QNICSQv8cQskAfYft1XyyKQFkhZIWiBpgaQFkhZIWiBpgaQFftcCSYD9uyZKHpC0QNICSQskLZC0QNICSQskLZC0wB+3QBJg/3FbJY9MWiBpgaQFkhZIWiBpgaQFkhZIWuB3LZAE2L9rouQBSQskLZC0QNICSQskLZC0QNICSQv8cQskAfYft1XyyKQFkhZIWiBpgaQFkhZIWiBpgaQFftcCSYD9uyZKHpC0QNICSQskLZC0QNICSQskLZC0wB+3QBJg/3FbJY9MWiBpgaQFkhZIWiBpgaQFkhZIWuB3LZAE2L9rouQBSQskLZC0QNICSQskLZC0QNICSQv8cQskAfbf2UqUzhJCuv/MlxKHTEhE/vrHytQjz6inyRX+orqW+Mg/+PTv3spvffavf5+46hklt3/2ev+pdKfu/G/lhH957jNPdkaQ+O+P/scP9M/e2d+fLXGGM/f5y/+deb8JS/yeKPJf7uSvz/Xr93/m3SdUDX9zLPzVh//ReCv7238qE/6tXUQeUS9T0/zleRL3+ndWPPOLMqHDXx+pZ57zN87xmy/u197ZX8bJP2fH3x3u/3UHlNn6Xx+Bv7zFX9jy76ZO2ZV+bUqVjdBfvqe/HParH/gDdjlztt8e+Wdmy++vg399D/94ffi9W5NzKe3HXxz4a+PnzEL562vQH5tzv3cvZ/6u5EcT9/SPlD9/63S/UBT9x1f89Xfyt0/4m2PyFwf+2or3q6ujurdfu+7/vZH/f+9Mf/R9JY9LWuB/lgX+rQG2kkxWUsciAq7haQnJdFM3lES2SFwLQFEywyKorfmwNANTczDcuJLYFZlgETTWlaVEZlwkt11c0VaXszuiFGzgiVS456JZIuFtErNj8jGFLE3DT8CfoqSxLc3DdkUa249nO5giAY2NLRLdfr+SFxfJ4FAggBO38ft8StpaJKZtde0EkA8pqW+RXBZZaxfXEClhnYAvpCSE5cLye83UcJU0s41PSRTLfeu4ZgqOYeKK7LlIlYtUvEifawaaaSrpeJFnlh9czVHXFtl3RzOIxuL4DQ2fJ/cqkuA6phKB97A1PzHXp55dx0Jzovg1B58/qGTA45Z6I2hKylh+SoBEkaH2i5S762CaIsYsWswiF+1hGi7xeByfmYIr0uGyEYvhPbGfga4Z2LaHZhhYIist0vNil3jiPoNiH7lP3VTS5p4voN6BFSvBb55RRwTD8CVemBMDzUHTA7i6ieOa6h0Yuq1k3rFdPEdDN00l5S2bryZS3V4CIoQMkda21P89s0xyXeS2yyTURfLb9JlYnknU9vDrHoYbUxLSmm6imQHirrxPedkeTryEsKmhGT7ibkL+3ZSBphsUxRz8wZCSfff5DCyrTLJa5KxNA+JxTMOH5xj4g0FidlxGG4apKZl109Ux1buw1LXtuIfu82N5MsrkeTWwYureHZFmV+MjIQkuEvA+9Vy6Grti04AuMuEmkbhN3BXZcFdJX2u6H8eRsSpS4BYhU6S9bTxPRqUPV2xoyDVcHNfC1HT8uk/hGnm/GDpxx1af12Q+iq2VNDdq7iV+rymlSzVT5YOujC15PQlZ97/3ps44gmUgSjOI2RZ+01D37MoznpFal3ks0u2OreTgHdfBduR9aTgyHJE1Jq5srqNjWx6mLjLjBnEnjmfqOLqrJO998mxiR9vBp2m4ulha7B4mbrkJGXkPLBmzhobrWJi4BDSxtYHtCxN1NBw7qtYq0zCVbXUtMSc0JdwuUuUarqx5noWoqxtaAE3ZW+wlUu0uhkJBBq7IkivJdQ3Lc7E8G0PE2i0Xn2lgiy0M+U3CDp4j66po3huJZ5b11POUnHo8FiWk+8rmaBzX1TB8ISw7sWb6fRp2vJRg0I/myRoEccciEJS1Tu7Vj22rq6PJmHZiBHxgx8R2Yl8fkVhM2VQGgudaGK5HUMatYyfmpXoYeecejuPgN31ojljEQCThxS6eqLrL5z2xg47myYguGyZiM7UeyfrtwzV8RESa3Y0TNMEzAom1xCpBd0ox/CE8I4xjI3ctxibqxNX6Lu/ZUJrvjlq7XE3elYlPC+LoPqJqkNroTgRDc9Uar9safnTMgJ+I5hKJxwiYMo9dTBkDcQufIeuxSwRLzeGwCz7dJOJ66v4sW8aCWNGWFV89i+xVmuFhyf/1NGyZk3YMXZfxK+dOzB3ZQ2Q99GQs+oPYIjcfs9Vcl/HjejJ2ZW7K8JHxo2Gr96upuSxPKvuCrIsicS9jOjH/ymTvZW9VoynxJXvzmS81K70zAaiyv/8NbvpP3+A38NQvTvc/C3El7+b/Vxb4twbYiW3PwdCNxGYL+AwTT4CFKUDGxNN0dNkkY3FKPYOYEcKzSwlRooCs68km4FMbUWLSyibi4OqyeGmYuollWwpwy+ITsA0sATVhEzNg4tgehw4dYvOX28moXJkWndpRtVJ18vILCfn8ePESdMPBFdDiOYkFVDcwHQ1cjeysbLVRVq9bRy1isqG4dpyc48eJlhSTmZFJ+Yx0HNPDsjyyD+UQjbrUql2TlFQ/cS8GhkPAtvHLhi1APhDiaJ7FiYII5dODZKT7CQhssyAad9V5fBjojoNnWLimS1w2dPwQDKOHggSxCdoRcGXj1XCtOEX5hZRGIK1qfcyAD88tJKjH0SKFHD5yDC0lk5q1GuKTzU7XcQ2diBVXjo5mRSgnEtl2BMuKkFNQQEncwAz58OwSDEPAXwBX3oVPRzc8tTGIgyGbtKYbCgwLqPWFQ5Qvn0bYb6LHowTdGKauk5dXRG5xBDM1k/SKmfiNOJ4dVYt5MJhC1pFjKhpcqYIfv1/nyLEcdH85MirXQpCc5xSrTTDo6fhkg5XfyTgSZ0TAdCCkQJFXkotpR4h6OqWegEfZ1gWz28gObMq9i0PnC2ME0wjpDkGnRP09r6iEU4URzJR0KmRWxtQ8Al4cuzhPgaCo5lOOnBEvBl+QmK8cljgluq02xdS0dFwnjl93CYhzYRhg61ilDkWlUU5Hiom5MWrWqkwsFsWNa2iuAEUXn6ETi3r4AmEE7sdti1DQRzhg4LNttfGXxC3McBDHiePTxXkR3GBxKPsIubmFeJZGMJBGtQaNMUJ+wkEbN16C6xoYMreUMyIOSARxd2xbHJVwmWMhY0w2dgE7gjA9ik7n8803O7B0nXM6dSA9PQPHEuAv6EjsKAhI5qmMf1eBYkMXoC1DU0CIgeeWAeyyNeAvm7OABfnSZaoJUleAIBH9F+dRwKuWANZxAd4+YrEYR48eV3OydoMGOOIkKvBg4/dKiURLcSwDny9IPCJgz49jBnBND/wuhs/D54Lfcgl6Bo5l4Uv1c+jYMU7lR6lctRblU1IxBZB7cm4HQ7MxXQuKCjhyKJsSPZXM2g1IS/Xj0y08WwCUhmkkxpZOELQgnunHEmdKHOR4hJJCG8fy4Wo2mHEMAdGO+IsajuZH033qeYywCUGNoA6BmA22hadreIaOJX/XTQx5b+JYh0JkH83i9OnTZFarRrhCBQUAtZiF7sbw+eR9iCNpqjEgjrepxdEpJef4CTxLXAeZuxq2ZynHz4p7mP4M5WzYmjgZLjil6l0anp+KGVXQfQauIUBVnBpwSuLYUVmHQfP51DqmggW6RsDvw4vFxGMBVxyCAHEcbN1V34JvTUx0R1OOok/QvFNCwHCJFpRw5GAWRrkMKtepS4rfofBkFoeO5+NPq0y9GukE3UJOni6iMBrA1Pzori2XwfGJ/6FTNbMSfpmzsjbI3mE4eLZGcW6MnOIYbvnyVKtWBS1WQEA5mQ6m7eKLO5w6ncfxWIy6jRqAFcGnG3i2gV8zlZMZxyLi95RLFT16lO+/+4FaDZtRtW4DDD2I58bR3BLl6IoTIfMvZpewaesOzHAlmp7dmoD4gZ5FQFYlO67GsgSJfMFU1q3bwImCIjp06kKNipXR1ZgU50rGpM2BvXv4cf8+6jRsQsNGTQj4AwqMi8MlzpKsMbI+ykSTMar8XJUNkO/EH9S/M4hYgl2eONB/nV/723zLGeDyW2hNbJP8Slrgv9sC/9YAO+E0u8qD1tWOK6DMJufUKfb8vIecvNPELIdyKSk0qFefmo2a4UuvrACd3ylUi4gnG49rYopHrSati6PbapFR3rgjEVYDw0xEZH2yOJgmeYUFbPxqI+u/2MAnn3zKgQNHsByXAX/qz8DLB9H13POoVbM6QQMisQhxlbGTrUbAh4NVWEqkJMqNt9zOT3v3MeOdd2jW8mzCIR9FBfksX7yEV16eTJeuPRh691Cq1q7I4qVLeWHcNJo2asOI+4fRqFldzKCLaWoEZcWPRAj4HfILC7hn1DjWbPiGJ58YxZ+vuQi/z2Dblu3MeOtdfvj2J4K+oIpO2J6Np7v4zSC246dd995cfetNVE9PJdUqwScRbsNj7Zq13D/iAVwthbHPTqL/Jf2JO3kE3Bhfr17FNdffRGrVOtx0061Uq1CJuOPgBAJkVKlI9x6dCXguaYLwPYvt27Zx+9ChxCVSZSWid7I8m3oKxaUWukTsXJtgQMdQC7IKoxC1xSHwceV1g7nn3uEEDY+Q5uGLF+HFYyxbuZZh9z3Eub0u4JHHH6dW9QzKhU1KS2KsXv0Zz7/0itoQXp88TkWNh44Yo7Ial115HVdcdRW1a1VFtyOkYrNu7RrWb9lBfsRSEW3ZPCTKlVahPFdc1JuamWm8+sZMVm7YooALrkSxJMIk4M9TEbuuvS/gxtuHkpniwx/Lx3Nt1q77kntGjqFOw7N4aeLL1K5Zi4KTR5j37kzWrNuIY/hUBDsoG7Xmo7Asci/Ry7r16/PQY09SoXyYoFfCnt3f8dnajZQWRjh1LIe9Bw/ww8HDhNLCzH57Km++MZ39+49jSYbEsdQzBCQuLUBTdl1d55Yhd9KzR1cCEhM1vUR0WSKWpkk0FiNVxonncOut1/HxR2spjAkoTeH9xUs5r093vPhJgnoUU+J6rg/L9uN5Jn5NQXjlqJ7IOcnx4znE4irupbIWktEI+/zs2LqVSa+8xqn8IoYOH8b5ffpixSVyCzhiAw3NZ1IuLY06tWupzJRAZAFNEvkVUIZkcmS2/k2aX6DoGYCtooaeRJ114vEYpl+cconu2QQk8l8awbZsTpw4wdC77+WHn/Yw+4O5tGrbjqgVo1zIh1NygkceeYS9B/LQDJNocRGGz4eZksl5fftw4+CBpIYByyZs+PEKo8rBj5sek6dPY9zzk7jwwkt5bPTDZGZWwB8OiTsv8XBSAz4OfruDW2+8kxMRj1dmzqJbl/ZYkXwVMTc1jdKS02zbvJHsI8cxjRBxzUdUnsmIU6t6JXbt2MenKzbgCcDVLPyGqaKicdumJCbgNkA4JZXufXoy+NbBBHWNkIraSqZP/B1XOZQ+w4df83Pq+HHmf/QxM96dxfe7f6RPv3489eyLNGrYBN2JoxHDsmQd9cqcK8mmSVbOoyj/GDfdcCO7d2UpAC5RZjPoxzE8SiJxDDOcgGDxiBpvfr9ERg2q123EG9NnUKNaRQKmpRw1nDhfff0N016fyem8ApV1VBk33UQ3YdDAS9i++WsO7TuMqUlAxEUP+nH9GpFoRDn7umsQj1jcPuRWLryoL0GfR2pqKsvmz+PeYaNo27Unz016ibo1azJv9jTuuHskPftdxqzpE9j37Vc8MW4Cm3bsIaj5kNi2rbkUOnHOO78v4198iQqhAEEvRsgnSFOyZy7LF65i+KjRNGrbhpnvvkPF9PK48bhywn3YnDhwgDuGDufH7ByWrlhG7VoVlFPp2gGwUZlBV7OISZLVtVm/ZClD7xyOlprJyNGPcMWgK0lNDWLFilUWMGiaFOTlMf7F8bz06kz6XNCPZ16YQO16NZWzq8VKCBuCgOOYgYDaD4YMG87WnXu46s9X0L1LDxWgcr0Y3bt3wa8bjBk5mg8WL+f8Pj3p378f4ZQ0NX8tx6J+3bq0P+cctb/adlzNTZUBlvlYll1OhKz+PoL9ewD7DHD6LaCdBNj/3dAyeX2FFsv8xH80HmVf8nRDzQlZatPKl0+wJYoLjv+P9hMTmFqRDVQUO+Dzs3bNasY+NY69ew6o/JZKWUva1x+iXbfu3DR0BJ07tsbnFEkGHseVCJ+BLsBZALWkvxTAlkXCxXQlNRYnP/c0JZEo67/YyMZNX7F9x7fs23eE0phF+3ZtGDjwMvbt38/778+hpKSUho0a0KB+fbqe24H2HTtRq3ETAuEAmSl+vGiE4XfcTvbhHHYfOEhecYTatWtRpWomN1x3JV98tpqcU6VkZWcnlifDjy8lgBUvpajApnq1ugTDQZo1b8xdd99C7ZpVcEpLSPGZCpA+O+45npv8FpddcyMjhg9l544tHD2ZTZOmTSjKyef0iVMqwi8v1y6LKP6w60fmf7iYlt3O45kpE2hSszKpauHW+OzzdTz0yJP8tO8INarXIVJqcd1N13LXPTfjlBQw5bkXmThlJrWbNaZyxaq4RaUczjrKidIol193FVNeGY/hlBKUSGc0xvYdu/hm13fkS0RKALIit0ik1GDfgWzenf0BderU4cYbrsKQiL6kx3VDAQB/MIVyFSvRp29fKlUopwD++9NfZf6HCykoKeH7/YdwTT/1GjagTatmtG/TkpXLlrN5y04q1azL3fcOZ+AFPfBrNuu+3Myr09/kyy07qFClKo+OHsNlF/ahUprB84+N4plJb1O5TlNan90Uz47x5aatiqLyxivP071ja269eySLVq7n3HPPpU7NWiqaJBHpY0ePseGrr+h2/gVMnDqdBjUqsmHZR7ww/kVOnC7h0NHjxF2PylWr06J5C/r17MqXn61i5ZoNXH/T9QT9fj5ZMI/juUXcOGSIoiDNnTNbRZdXbtxEzarl8UdOsXPLFsaMeVpQn8BaAAAgAElEQVRRh04ePcLBU0XcPeohLrr0YmqV93Pxnwbw4/5jjHjwITIy0hWpICzZFNflo4VL+WzDJp6bNIXBN1xHkDghv4vmlBKLxohaYPpCeK6r3sGprKPknDzFxJens3zNF4yfOpUBA/sT1kvBLkV3fBhGOSJ2EN0MkeqPY7oFBAMO06dP5dXX3qWwxCOUkqIAj4pWSg7JsyjML6SguJTU8umUK5emMv+Sbncdj1jcIr+wiH4D+vHU2CeoWLECrlCkFH1IaDbiYNsqa+IKJSyRfS7LO0vkWgC4OD1Cl0mk0oU6Y/jMRKTcbxCP2mzc8CVPPjVOkugcPZrNydx8qtWqRUaVKlSoWJnXJr9AxaBFp46dyI2kcsedd5FZXmPPwQO8Pm0ug268mZefHUNaUMCqS1D38/7UN1m8aAnH41FOR6McOHwYA5P6deoRCPiQJNbjTz7KeV06ETQNDu7azpDb7iTXDjDh9bdo366lCgaIg+k3DE6fymbyC8+yfvVacnJLyMovoUK1atSpUYF+vbvx3fcHWLriS6699gratWnK4o8/YeXq9QwY0I8/XXIxG77YyPtz5nHFdVczaeokZY9URY0RqpmhKBl5BQVkH8pixeLlLF6ylP2Hj9CkaWNatm7Lh3Pnk1GxBpcOvIxBgwZSr0ENUlIMNM9FGHPioMh65TMtYtHTrFm9hpyjRciD5p86zfhJr6ClVWD4A/eRGhQ6S5yg0KF8BnPmfsRn67/ipmEjePjRx6mQYuB3ogS8qKJA7Dt8hKWfriY3p4CMilU5mVvAG2++SW5uDhMmvUD1ShnknTqN7pkUl0Z57c032HtgP4NvuY5253QgHpPdUKdTp9a0aNmQkOny0Zx3mT5lOt9+u4/0arVoePbZlAsaHD9ygG++3UdKRk2uu/JCGlQvz4x351Hqhnhs1Eia1a3GV1s2M3bCBGo0acbMD+ZRLSOF4qw9LFs0l9WrPiVoplKQU8KaDZshJcS5XTuQWq4yPtPkvM7tuf2ma9m1/Wv+dPEg6jRux1uzZhIOxjBNH3Y8RHpaOVL9kg2y0P1+5YR40agCxQ88PJbdP+9n+P33cs89wynn9ylb5h3L4sEHH2DJqjX06X8xjzw1luq16xGQ7GC0BM8qVdSzgO7yzbatDL93FN//fIiq1SsnMoNmirq+QZSrrhjI5q+/Yc3aL6hStRLh1DBFkRiBcJqiodhWnAv79+P2226mZo0aytmVvUfAtQRuFPdLBcBkjgt9M0HTknX+zD77z0C0vwXaSYD9z1gveex/lQX+rQD2X4psyuJSssFKDEjxZw21eG35ejPr1q2jft16NGzUGMP08/133zFjxjus3biJLudfzLRpk6hTNUVFHT3NLEtZKXaG4rQJ700Atmw8XjzKxnXrGD1mtFrUK9VoSL1G9dT5Hcsh6+hxYVeimwGVthYg5lo2Ldq0ITs7mz0//Mjh7GMcLy2l9/m9mDzuMSqm+Phy7WqipRLlTSfqmgkutFVK+5aNWLZkIXmnS9B8KURicd557z0VTRw4cBB1atenuCSm7rtv/z60bt0YQ49TPqhhlRQzZdJUpr/5Lu279eK2Yfewfesunn1mHPWb1GP8i8/SqV1bdAVQhFxjKV6szx9m5aJljLh7JDWbN+OZKS/RtFYl4scOseijhbz08jRinsn9ox+nbduOTJ30Crt/3sljTz1EOGhyyzU3Ebd1bhk+lCYNGlN49BTvzJnHTydPMuGViVx8YU+c0tNkmh4nsrK59tqb2PXDATqcd67iIOqOqfiAKSlhsrJPsm79JqpUrkKbNmfhOjEFCMXGaeVT2fndDxw4dpKpr73OJf16keZz2fftFvbt24ej+TDD6UiCWsB23Vo12PXNZhbM+YCmZzXnwisHU7FaVZySfAKehd/voyASZe7SVWz97geG3no7F/fqSkaaw6RnHuXR52cw8onneWD4MKJFpxl270g+W/8Fr016mq7tzubmO+9n6+6DvDbtNS4eMEBx5g3Tx5KFcxly13DOatOeSVOnUb96Bid+3sm2bdtwjRBmIEVxoOMOBINh0gI6M6e9zKcrVnF26/YEAiY/ffcthZE4zVq3U87Fnu++p3yVKsxfvZJaVdMJlhwjJSUVjHJE8/J59JFRvDbzQ+YsXcEFvXuSn3WAiwb04/uDR9m+azeN6taSkDBYhfLCeXjUw7wwaRqPjZvATTffRIo/im4XYdpRHn54DHsP5lIaFx6ycGZ1/J5OSjiV7374mX1Zh6nftBEZmekEDA9T8aEFzIaIGhUYMvxe+nRtRbq/hJAZY/LzY3lk3Ftc9ufB3DdsKKbnsmTFCrbs3MU5HTpy/vl9yEgJc2T/Pj5e9AkncnM5v/+FtG7fiS1fbeThBx+gZZtWvDnzTSpVzlTUEJn5ivfpJnioioP9VxSRBDs1EUET59nBdKQeQUC1UJhQ2QxZMwQMHD58hJ07vlXRUdMfVPUIUdulJBonWK48fbp3IZ57hB7de6Gl1GD1+s+plqmzfNVKBl01lCsG38KEsaOpEBT+s4Xfdfl553fs2rqDE1YxbjiI5gurbJkTjSugkZKWQrfuXahbpyZBQ+PArh3cdvPtnIz7mDBtBt26dcCOFeIJ99URCkCcgCYZHxj7H5mMyW9/wH2PPsH9w27m1OG93D/6GdZv2s1z4x5m0CU9GTfuJV5+5S0eHDmSB0fez6xZsxk9+lEGXHoRk6dNRiognIJ8CnJz2LNvL1u2b+Oz9RvZtX0bmq1RWBKnWfOz6NazO5pmsGvXt6xZ85mEMwinp9P7/O706deHxg0a0bxxSzLSyuMIiPPZoEWRghW/Jpx9g81rNnDJlYOpdnY7lq1ZS2ZYw+dIdFnj6MGD9L3kCo7mFrJg8TKatWhOQHcgXopf6F9Y+EyN16dNY+LE1zi/3yVs3fkT+7OyuO+Be7jh+quJFOTy6eLF5OYWsf9gNouXL8X2HC666EJq1q5NJKrRskU7evfqTGYFH0EjzmcrlvP2GzP48sutVKhej869zqdKRiq7d23n0882kVGtAbdeN4jq6SbTZszBX74Gb894kwb1qrF17RpuHDKUlJq1mTpnDtUyU9ByD/LFqmV8ueFLHEvHiupUrlYZyy1h35Hj5BdpNG/RinZtzuKCvj2YPHE8T497VWUVKlerSjyWr8ZsWvlqPPf0WPr1bMfJE1ls3bKTkpIi5XhLRuTgsdOsWrueczt3pE6tOoq3LjUhdiyfLzd+SV5+lL4DLsafmkJMal+MABnl0+jSoSUZqX42fbGWYcNGcOp0MeNeeJ7mzZsx8eWX2XfwFI8/MZaOrRvx+muT+WTpagZcPIhbbhrMuvWf8+KkKTQ6qyUjRtxHo0YNFBdfOOjigCuevNS1qIyyZJTK6h80NVPVt1C0Es6vqh5Qway/Jor8NgxKAuz/KoiYPO+/YoF/L4BdVkchU1ZBa89TG6vQQ1SUUzhgmvDAdAW4BZgJwBYG3gfvf8h1Nw+h/tlteHnKBHp2bk5cvHp8ajEQcC0p5ATAFh6aYg5iOnFKiwpZu2oZi5au4qcjp6leqy7p5VMUN7KoJEJMCh/Dwo21CLrFajNPzahCSWlcRf1OF5Vw4dXXcU67FvQ4pxkBp5SNK1cwf8Fi8q0gXiCVaDxCq2YNufW6y3j7zdfZd/Co4kRbrsbyFavUs3Y/7zxSy1VQKf5AKI3rb7yels3rEQ5JxCzO5Bee58UJMyguitLo7GZSGsOPu/fStnVbnhz7OJ3P66gAqxS0ybcmnHCJtgWDLFuwjPtHjKZB65Y8/fJ4zqpThT2b1/PUY2P5ZOUWKlbLoHqdpui6n5DPpG/f7oy4bwgLFy/kxfET8ftCKtktKU6JVu07cpQOvfvy8aJFhAIuxArwRwvIz8nlikHXsj/rGLPnzWL6jJkU5ERUYVulShXp1r0nw4aN4txzOzF48OXMeW+WKq6Sv0vUbPPWHcyav4gpU6cyqP/5CtCU5hxhwsSXOHI8H9uU+5DMhUvzs8/m9ptv5rWJE1m8eAn5cSleNRUoU/xTzaKwNEIkpTzPTZzChWJft4RQsJgXxj7MUxPf475Hn2fk3XcRKzzN0HtHsv7LTbw28SnObXsWQ+8bzYLlX9CmbQdq1aiOJmBAczlyJIttO76lz8WX8dzEl6hXJZ3iY/v5ZPESVq3/KhEZFiqJEaRT52706dGVJx+6jw3rN3DjbXeQll6eD997l6wTp7jr3gcxdR/vz3qHolicTzZ8TvVK5dDzsvjkg/dZueoLDH+And9/y+4DxzjnvN5UrVSJC849h7fffIvN30lqfwDlw0E8RwClrZyZLdt28fPeI0yYOoOrrr6CVFPAcFwBla7derH3SCHde/ahXDl53zqmqlfSWfX5Bo4cP0Fmlap06NiejLQwutBK8Ni0dSc//HyUJ19+g9sGX0aank+KUcoXa1Ywf/l62nTuS0YwzLzZs/n0s8+p3rgxox59gnp16lJ66jg1M9JYtXo1r818h7y4Q+8BF3NBzx54xQWUT0+jQ7fOhEKBBEjWNSwpijOFmyxFh7LBJyJkpl/mvIEtRZtSZyBJoDJqlnD6E6W3Qq1KRF/FQbcsm2lTpvLznv1qfklBp6bGtMHFg4Ty1ZGZU1/hmaefZ/Ctd/HE00+QnhJn5do1XHnFHbTp3IsRdw2hZpWKNGtal7SgD8OyGP/Mk3z+zU5KJHYuVXeKry98f5exz47F8Bvk5+dieg45hw7wwnMTKNLC3H7fKJo2rYcTK6RGtZrUq1WL1IDwjVE1Cs+OfIgJb81hzLgXGXHXzRzf/x0jRj3DBx+tpHGTulTJEGf1GIezTlG1ejVq1arGqZO5HDl8nKsG/5kXXh5Pis+g4MhhXp86helvvEk4LUTHrt3o26sXVTOrsHLlarJP5qjFQuoo/D4/IX+IOg0akFalEouWLGHT19uolJZJ43pn8dhDD9G1Uzui8TwMfxy0iKIXSfHhyoXLGXzr/TTq0kPRG8oRIyiFvK7Lhx/N563Zc+h8Xm+GDruHcEo50itUoFGjugS0OIYTITUAhUePMv7FKbwyay5R289LL7/KlVdfSoVyQT5buZjhd44gEonTvlNnVbcixaeuZ3P0+Cm++mIrnbr05rlnn6Rd6/pYJbmE0lJYvWgJY0Y+Sr6l0apTZ8oFNbL27+GLrbsZeM1NvDXlBb79Wqhno/nxQA4d2ralcjkfuSdOsnHrNlp178XUD+ZQMc0g3TqtipVzC0qYOnk6X2zczuhR99G0aQ3ue2AM+w8XMv6FF+na7Ry2bd3MwEsuJSUljYkTJ1JQVMyDo8aoSPLESa/SqUNLqpT3sWPLV4y6b4yqv5DAj+YP4Jkp2J6mamjsuK0451JwjlYMUkxqZKJLcAaLgmgpnmfQrm1bnnvsIWpXLs+Rg7tZuHA59Rs3o13nzqpQfPZ777P/WCGDBl1F1t4dzH7nXVq27cQNN99CtSoZ7NnzAx8vWYEvXJ7+/QZQq0ZNRTuUOmuhOKkiSs9G88S5+mWXJanNCKBLwaYq6jZUfYfrxtQe/keLFZMA+1+BgcnP/ldZ4N8aYCujCbdSpqpUVrsJjqVwpnUptDMNogVF7Nu3n6lT3mTqrNlccs1tvDzpOSqEJVUunUCkPwaqy8ZfItjCrUnwpf2e1JLHKSw6xQMPPMI787+gT/8BHDr4EyeOZtGuQyd8wXIs+ngldRrWoXuHxhw+uIfCiE7jxi34+ustCih9tHIV53ZsixHJIc202b5+HavXrqPQSyEihZaGTv06Vcg/to99u7/Hcg08I4RNgK3bt2PHi2nRogXhcCa25ydmexKI5OExd9OqWR3V8WPenDls+GIToZR0vvnuR9au30jXrt144YXn6dC+LadyjvPp2lVs274Dz5IUfmItFLrI/j2H+HT5Gjr3Pp/xk1+icZ3K6JE88k+fJPv4SeZ/sooJr8ykWfOWPPTQfTSsVRXPKuaHvT9jGX7FwTVs6QbisPTTVcz7eBH9L7mCP99wgyqwOad5IxpXTefY4SMMuWM4B7KP8PqsN1j12VpOHsnj6LGjWHaUa669geuvv51u3bpxzz23MnfuXHz+EBUrZtKmZXO27/qRNz9cxIQJExjUrydhLUIsP5t3Zr3NySKLGNLhRBZxh3r1G3HtNVfx7KOPMHXKdO4dPZqLL7+KcDgFzYmTZljcM2I4H6/bzKRZc/jzBX2pIMV5gWKef+Yxnnv1fZq07ErH1i0w7RgrP9tIXnEpr774GF3OacpdIx5m/ifrOOusllSqlIHnRhVnPefUaXb/tJe+F1/K+FcmUadiOaKnDvP5Z+vZtGO34u/KxmIGUzmreRtand2EJ0c9wOefr+fyKy4jNa08K1auUHa/6s/XK+7sJx8vIuY6rPpqHTWrZaAXnmTlxx/xzcaviTrwwfIVnMwvpUOPXrRvcw7dWp9Nbk4O2TmniUYi+AXoaJ7acOM2RCMWBYWlXHHN9fQ7vwcpZgGGV4z7HzSUzuf14VihwfyPl9KicQ3CRlQV1322ai233v0I+w/nkla5Fm/NeIPe3dvhp5iUgM3IB0bx4hsf8dTzrzFk8FWE3EJSQhZZR/bw3pxFvPP+Ao4ey6PJWa0YfP11dDuvE2vWrGTy5Fc4dPAw/fr2Y8zoMdSuXYNlK5Yw7Y3pHD2WyyUDr+bGm2+gSdN6iuKhwLJ0PbFiBKXQ2JKIdqJDhmR69u7dx959B+jc9TyqVKtOXLW2kVYgqm+FKnCUVLaAdDmX8NMFrC+Y/xH79uxF1324poklTXb8ATp27sKBfQcZN/YZevXowdhnn6Vmjar4fVEOHDzE/Q89wYEDx4nbPlo0b8mLzz1JtQph/HYh27Z+xdHTuUgc1tZCuK6JT5duGnG6dOvM+AnjWf/554qTrkeiZGdlUeQFqFS3EeGwQTSSx4B+A7jrjiE0rl2Nn3dt5cThA8x6930WrtnIxddcz3WX/4mMoM5LU95mydqvuGnwIDq0acKiRStY+ukX/OmiAVw68ELWr9/IrHc+4LIrr2DS1AkqeBBybE6fOsHOHd+wcfMmPl39OWkpqaoIujQSxRPKgnJHEgXkEi0V7rjj05XD5zo+Bg28koCrc82gy0lPlbh4ifo2/dKNJ6pqE8Y//gITp7xFvvDzwymEfSFpG6IAWmmkBMNnKEcxFoWSUov7H36Eu++9kxS/TUiLsXDWG2TvzaY05vLxslXsOnic3v0vommzhoT9HvWqVuDlCVNV0WmX7r0oVz4t0UnFgINZR1mx4ms6durJc08/TJtmtfCsIvxBnaVzF/Doo89g+1PU2lch1cdPu7fz6eebufjywUydPI4ft6/nnvsfZtee45x91tmkB0yK83L5+ccfadOjF5Nmv02NSiHSrTwKc3OY/tb7PDZ2Ij3Pv4ipL79EtUyT5cs+5a67R1O5enVenPgsb894m6WLVjH++WcYcvfN7D+YRZfuA6lUvQYrly8iNSTeYR5uaSk+L6CcWyPgJ+vkSVav/ZKpr0+n74UXcNutt1EhpYIqsFy/ZgnPPvs8LVp3pMcFF3L2Oa2oVq0GAQG30Ziqz/HpMQpPHGb4sLv57qdDWNIEQLqeGCaldgjdCFCce4i808WUS69AuFya4ndL0bnuSyXuJToZSUeXBx8cwdVXDlK1G7L2uZZ0SRE+vnCxy3qIaCZZR46z9rMvOJx1jFatWtO127lUqJCqOvZIEEwCXOIcC8VL5rAEyM7UU/xW8WOSIvJfBRmT5/1nLPDvBbDLnvxMp2dXNkxDotU6lnQ/MAzVCWDL5i3MmzuP48dPUlhUzKGDh1TV8oVXXM/Vt9xJ9aqZmG4+huklWnEJwJYNTnUSkS4iArATiS3pzCFV8TmnDvPAQ0+yeOV2ZsycTVHRcRZ+PJ+Bl19NZsVqXHTJdfS/oDeTJ4xmyqsvYzkBbrttuErJLl+7lg8/WUzHDq3J8Fv440VsWruaZcvWke8aRD0p1jFp1KCW2kwOC2iNu5z8Dw7uwWO5hFJT6dO7K9/u3EGtOk3xBdOJOjpNmzViQJ+OpKe4mFIlHgrhxHVmzHiPF16aRLtOnbhk4CUcPnyIVs3PpulZTbhn5EgWLlxMx06daFSrzl9ay0kaWg9wTqcuXHL5pVQqH8IpzmHbtq/ZtmMnew8c54N5n1K3cSOuuGogKYbHsQN7+GTVp+jlUrFLI4Qsj/0Hsoj5wjRp0VJxaOO2R4WMCoweMYw/dT+X0sJ8duz4juJYhPJVKvLWrBlYpR7p5csrnnC3Hr1YsGApjRo1pHbtSmzfsZ3ikih5p0/TukUz2rbvwuHTcZq1bEn1NJPMgEPJqSNMmfoqxwpd4qpvtI4dj9PwrObcdstNjH3oft59+12een48A6+5Hl9QIj4OFUyPG2+8gfdXrmPSW7MYPKAf6XYxejDKs+OeYNzkWdRr1JZWZzVRHMYNX23H9gzeeHUs57ZpxC13PcC23dlMmjyVQZdeoK4pCZNPP1nCrXfcw1lt2jLptVdoUD2dwiN7+WTpSj7/+lvFv5W0v+4P0bZDZ/7Urw8rF87lm62bVZQzv7iYTZu3UlhSyvl9++MPhBXHuGrN6gy5d6hQOgnZEcKmriK0n7w/n8H3jKTUhmYtW/HSSy8S0lw2b/yS0riNHSvFLi5WLc5yow45efkUFZSQX1BItZp1eGXiOGpkCjs4SjwSoVvP/hzKN5m/cAmdWzbE5xZz7NAerr72FiKEaHFON+Z9+DEXSNHbk2NoWDcTv1bIw6NH8ty0j3ji+de47Zor1Vg3KCY7+4ACHSURl959+tGkaXO+2ryZadNf44cfdtPn/N6KzvPxRwspLCjkiqsu58/XX0f5zEzmL/iEFSvW0q//BQwddrsC2NJlRWgi0oJRombS+lK1LETj6LFjjB07jlnvzqd7z3O5a+hwBlx4IdGotCoTqohE0RIcbmmZpkgkjk0sWsrMN2Zw8MAhLNdUwNqyYsRduGTQQELBFJYuWc65HTsqHngsVqiAiaxBQvU5nlNKRrUm1KvbkMa1KhHUStBiucya+To/7smm2IK4JzQaAdim4o3fdOstVK5eiWhJkeoucWzPj4wZ9Qg5TpCHn32Bli2aKIpIRno6mWnpSPOPGdMmM2/2LA4dOcHRwjihjIqc27Yl11w6gOVrvmT1l1t5eeKzXNS/B08/PYEpr73LiPvvYfSYB3j3ndncc+9ILho0kMmvTVJdJYxIhJSAQXFBPlt37uTb3XtIDYekr56EyiUuiiuFoZbFqRM5bNv8DZu3bSav4DTpVSpx6aBreOqpZ6ggBZtWTHUWcZwIfp+DYUI8VooTc7nxmttZ8/kG3LCJJcVzD46jVauW4JVgEFGZlUjc4f5R4zl4OIf3F8ynW9f2hP0l+N1SZk6ezI8796j2gUvWrCHfDdOhS0+27via0vwT3H3rYFYuX0EkptG6fWdCKQFsJ4bPr3P0eA5frN9Fp259eXbso7Q9uxZevICAX2fZgoU89thYSMmg3yUDqVWtPFu+Wsf7C5Zz0eWDeXXSWH7c8QXD7xtNuEI9pk17gxaN67Bx7TpuvekGqjRswKRZb1GrSjm0nCxmvjWDp557mbadejBpyls0rFMTr+QUWVmHWbhkJU8+M5YevbrQqX0Xjuw5ziOPjCSjqo9dP+yn54Bb6HZeLz768A3cWK4q8pSuUCHPz4FDWcxfuJilq9eyafM3dD6vG7fediu9uvcgPS1DURO/3bmJTxYuYcWna/nu5300bdWaLj17cOWgK2jWpKmixfjcCE4kn13bd3I8rxhbxqQq9peOSeXx+cIs/+QD5n/4AZ269OCyy68ivUKKKn6WjKp0o5EWiSnhMM2aNqZalUy1lvpMaRNoqQi2aosrwS5fgJ/3HGDipFfUO2jbtj2bN2+mbbvWjHn4QUWpFHDtSMtAKWb+B33FzwDtPwJo/hmAlDw2aYF/xQJ/ZDz+ry1yVNXK0kJX2myp3tCoQscvv/iClye/zKHDWdg2nM45heN4nNuzPzfe/SDndmyDaZ9W7aGkxZr42hJlEYqIAPGyDnqq24cpFd+GQ27eccaMGcuSTzdRqUp1UlJ9FElLOCmSinuczo0QDJmkp0l/0hi6JpHUAAVFFoXRKLPnvU/b1meRZsQw4yV8ve5zVq/6nMK4gRtIIb+klHPatiJsuCya9wEl+QV899N+zmpzDv0u/BNN6tXj4dGjOK/3+VSuWZ8NX+3i5ltu5oJe51A+JNHoYvbv28uEl2bw/txldOzckfN6dOO773axZOlyWpzdnFGjRvLBoiWqCGbS+Be54arLiZXmgSddGxKpvFLprGBAuYBG/rFDLPz4YxYsWsqp3Ag//pRNsFw5mjVvRLfOHbi0f1+mvvEa2Xk5jBw+FF+JzV33jkSrUJXXZ7zNN19vZs77c2h1zjk8PHIEVVNM1ixbxlNPj8P1BYg6jioaVLaXwjdfQBW0RaI2waCPtHLSX0pAiYdtOYo7rknrQ38mVes3YPqEsdRIMyk5eYAZM2dwMCdCTNrcyaLtuDRp1oY/X3010yc+wztvv0NR3FGgNrVCCrFoBDfqEI3GiQRMJk55lav69iVNol6+OOOffYonJrzBA2PGMuKu2xXAvvu+R/nss41Mm/w4Xdo15o5hD7H2q93cfscwunfrgh0vQCfK5q+38vob79KuSzcmvDaZ+lXTKD56gE9Xr2PD1u8JBYKKSiK5kcbNz6HDOa05/OMuFVU3fAFO/wfwfX36DPYfzmLMo49RvUYtYpE4rk9XafwuHVuRJm0kY6Vs/3ozN9x4JwdyilSf3ko1a1BaWsio+4exduUK5XAKpackL5eVG7+hWq0GXHfTLWSkpapWjzVq16FZk/qUMyIYtoChYs7rcyGHCnTmLlhCh+aNObJ3N8PuHsaWHbt4aeJE+l0wgMdGj2bunHnccscdPPjACKrXTGPMg/fx7KkxxwgAACAASURBVOvzeOzZVxg6+GrK6xEMaSEWNMnLL+bgoeOsXb2WjxZ8xKFjJ2jZtgO33jaE/v36EA7o7Pt+B7NmzkiMt8IILdt15E8XXcxZTZuqDiIVK2VKu2xsO0bQJxXKwqmOE1C9zCVNnej0k5Obz4JFi3jhxYnE/qN7xdP/UfR83fXXYUmkW/W9LgPYAtYFDDg28Wgpc+d8yP4DByVWq7pU2NKmLhCkU9euHM0+xtRXXuFo1jHS0lKpVCkzkTEz4MTpQnJyCrnm1nuUwxHUJO9UTIo/ztvTX+f7n7KJewEFsFUP53gChFx/0400b9lM9Y0WXvqh73dxw3W3kEeAV2e+S7t2LdHdKHYsrlqPBjQbN1qEZpfwzDNP8/rshQwf+Th3D7mN/JPHGDtuPLPnLaB61YqEAianc4vJz4uRlp5G+YwwpaUxNbcGXn0FTz37JOX8OiHbRrNiKmLoKxfG0TQO793Ptq+2ciInjyMnj3MkK5uc3DzyTucT8qdQp35dOnZrx3m9elOrdkMsS1oCSm9zS7UblCyOdIKRdooyf/fuOUTv3pdRpUpVHhpzF/feP4qa9dry3vv/H3vvAV5VmXWPr3PvPbelhxB67x2kCQjSFEUsIGB3ECtYBrv0IkiRJk2lI4JSBLFgFxVBmopI7y0ECIS029v/W/s9JwmMM5+fPs/vP+Mk8/gMSW7uPec9b1l77b3Xehc1q5UBovkSmK5YvgL9Hx2Ka6+7BdNnTUdqsgMO5MISyoces0nGLeTJx22398GBCwGMmTIbE18ZLSUkD9zVC4vmLUIo5kDrNtciLoEKLUri72TGGXz+1Y9o3qYLJr48DM0bVEHYlw1XUjw+f28thr00HJn5flStVw9xjhjOZ5zAroOncdcDj2L2tJfx67av8MTTLyFgScGI4aPQoGZ17NzyA8aMGoGyNath3srlqFQ6GbGLmdi2ZQvWf/E1Gl3VBjXrNUedWrWw5dsvMGDAo+jSrRuuv+E61KlfC5XKlsfrU97ER+vew+QZ47D/eCYeG/QKXhg5GkP+3h9aOFfG88ThAxj20ovYsf0A4lPS0KBxI9zbvx9atWmD1ORUBBk4kvVljwF1/KUZNg+79x/G3LeWYdPmLTiVmYGnn3oCgx7rj7REJxy2GC6cO4unnxuC/YdOqRIg0Z23SQ+JJ/8i8nOzRdo0KbmUlCTlFxCMW6W8zZ2QgGeeexa33XoroiG/NFhSVYa12Aw6pRdF9nM7tm7bgenTZ8se1uPW27BgwUI4XQ5Mf22yrAFZs2FDG94A2Fyj/6gIpGDQ7wE0fwYwlfxtyQj8X0bg98zH/1iArRqT2VSh/L1Yd82DiIWYTpdLmKqANw+HDx3BkoXvYOobS1CtYWtMnT4J3To0RSDkUXJPrNuk1J8YtbDpnUYFNEehtqnaOILRCH7ZuRvL31qJ4ycz4CeD5nTCFwwiwZ2AcEAsBhBGUG0cYnbghNWZims6dUKfO25FSoIDLniFXdz09QZ8/uX3yPUEEWBdpjse1WvWwP5dPyHj+GHkZl3A3n2HkF6lCspVrgzvpRwc2L8fcUkJqFi1OqLWVCmdmDFpGFo2rgQtko2hQwdj7tx18AXdSC+fhvLl01C5Ynlh67b99DNuuKkXjp46jx+2/YzpU6fgnr43I+DNgc3ilzpaSV3bbcinBjLrav0F2LxxC7Iu+QC48dLgl9G2wzV4atDj2LrtB7Ro1hj7D+7GgiULoEcD+PuDA/DyqzOB5EoYMnw4po0fh/T0Uuhzzx3ofl0XuEKUk8vAt99+g11794P6ABw1bs5OdwL83hg++/xrHD1+Al27dkblymUQF+dCSAOCfh/iqB2sOYCUari6bVt0a90Y8ShAKOc03pw7HycuheE1dMZZk1+pWgP073c/Cs4dRMbxIxg8agoOHj+Fp599GF98/Rk2b9qHvz89GG07NEfTZrVRPqU07JQTswQwfuxIjJ+5EM8PH4fnBz0Of34eHh7wAjZu2o4Fs0ejQc3SePLZ0fhkwy+oXKUG4t00iSiAm7Wiufk4eDQDN9zSC6++9iqqlUtC8GIGduzcjZ0HqSShiaGFOyENKWWrIvPUCbwxbTxSEuKRX+DH7kNHVdc9D06rFZWr1UB8QiJ8oQBq1q6FubMnI1kP4Zet2/DE4y8iIzMLNWrUxt4jpzFq6lTs/PVn3N6jE9q2vApRf0jqYLf+8AP6PTgALa7tjmkzZiHJbUUwHETUpsPtciHOEoQ9UgDNfwntO16P43lRrP74S4Ty8vHCc89hz8GjGD5qOB7s1xdJbgsunjyOF557CWvXf4P77u+HYS89iVlzXsfEuaswZsocDLi7FxKjeQgGLmHt++9h9aqPsOOn3Th7KQ9Olx0tW7fGNR06oVRKqmg4U/JNt6qazH379+PTz77B8dPnBKC5U9PQ8dqOeGLAo+jYsZ2wzTSxoXSZkyw2NGm4slITm10VdrcYBO348Rds//EndOvWHeXKlzUYM9W/IcYf0sjMypGwlIhs2bRFADZzV2RuaYQEm44mLVqhYrl0bPvucwx87CmUKltZaparVEjCmbNn0H/gizh+4jwWLV6OTu2vRnJSFBFvFhJsEax6dxW27DyOgqBNmSRRNYd1C/8DqB94uD9q1a6BWCyMJJcdR9nk+NAjuBR1YeKsN9G2zVWi0MLmTQb/uhYRnXaWNrw8fBimvbEUoydMx5OPPwlvzkUcOnIUJzMyECMQj7Jk7AN8sOZz9LnzdvS5u5fK1ml2pFcsj2p1q0DnOvf7YWfRTDiES/k5sDld2LN7L6ZOmCZgKj4lGZqd8osR3HjjjejYoRPKlUuDZiPpkIusrAJUqFQZ4bAXTjsRsDKesoqREns8gKEjX8HUmUsxbPgwDHn2QSxf/jaee3E0atdtiJkzp6JF86bYum0L7v7bA8jJi+KtZSvRutVVQNQDh8Z5wa4KOzTWgQdy0b17dxy6GMFDg17CG6/PRM8e16Nt0waYOGYc8nwamrW6RgB2NOqTOZVx7hw2fL8brdrfgJdHvYC2TavDk52JY4f2Yf26D7Fw4XJUrtcY/QcORNWKafjqsw8xdeZC1GlyNUYNfQqXMg5i/JTZ2H3oPMqWLYs4LQp/AbWxL6J9t66YtWQR0hPiER/ww+GwyJ448Mln8Ovek+jT5w6cOHoSW3dsxWtvzEDfvr3hDxQglJeLTZ9+jgEPPYbrbroJx7Pz8fOxLLyzejXaNagOLZQvQbi34AKWLnlDntumTXuRXr4KvEEvIixvsupiJBP2e2HnOtFZ7hhDgOWS1O93JIoCVXqpJFzbrjXatGwq4DrozUF21gVpnvSFo/DxPVimEbMLWQU2mNLoiwGkZkPUZsFby5fhm283oXefO9HpuutQs05t1KxRHcnxbulVIjkgpjs0fWJjsTQcK3umbzd+j7eXvYvzF7LRtGlT9L2rD+o3qCua9lLlKeQWVTmVIhhLFsXdqRigLmGw/y+wr+S1/69G4C8PsCnTJ0p2SuFe6gTFrSwQFHMNqyUiLNSPP+zEg0+8iP0Z2XjmmacwdugTyCu4hJjVKpJhOgX2qU4QMQE2ZcSow8qmDQ2azYXsCxcxaMBAbPh6I9p27IRyFSur50iEHw7AqtsR4IbEzm0tIkB237HzeH3eQtx2SycgWAAXjRNiEcyYMhXDx72Gbl06Ii6lFN5dvRYt27TD358cAIT9+Gnjd1i8aCmaX3stKlSrjnIpSVi6eBHSylfCjbf1xpET2ahRsybuvb0ralSMhzWajz279+D9dZuQnFYFDRvWQziUj+rVyuLgoT34cfc+1GnUEm+//SG+//5HTJwwAXfdcQsCgUuw24KwBILYteNnnPd7UO/qliiblAhrbh5mz5iDZavXoX376/DZpxtQrUYN1KlfGx988iFWrlqBFlc1wrHDv+DIvn1wW514dNAQhOPLYemyZcKAV61WARWqVYYnNxspDFxCXny14Us89OizcCalILlUEmKhMHw+H7KzfbBRacGiISkpHgG/Bx5vAdLKpkmmgr2SJzPPoXz9tli1agVSrRHEa/m4cHIvunS9FZkFPtza92548nKx7oOP0aBxa7z99ltoUDUF3uxz6HrTfcjMzsVH6+ZjymuTsGTFJsx/azVu7NQIeRePQrcloHSpsojXg5g6YSwmUnqwTmNc3aIposEAPv96Ozy+EF6fOhTl03Q89tRQ2BOqYszoV9CgQS1Egpfg0INY/+HnGDZ8Ihq3aY0psyajVsVSOLHnJ4wcMwnL1nyORo1qwxqJYPe+4+h55z14fdYMhAsuIjcrE/PenIdpby4RljS3gEZByWjZ5mqMnzIZSclJCAUjSE+2wx7IwpL5CzBx6nwMHTwch/YcxMJlKzBj2Wp06dYJS+dPwVvzFiJe51rQEAx6cOjYGSSkVkKptNJwWn1iGOFOL4d5CxagSloKXFEPdN85dOl6HY7lAw899RLmzpkrnzli9Ej07n2bgB07gpJpOXsmQ1RIli5fjb43d5JGwzVf/YphY6ZjwD29kawHELF68M6aZcg4moG9O/fjkw3fIT4tDRUrVZbDPCpGFWExVKWZk7iY2uwoyPNg154DqNGgKW7ueycqVqqELu3boXx6GnzefCkPoSRiJMTsi0UUYSjfxw2PBiYW3SYAkc1hNCQhiBbFEemqUk6hsj8YTp0Fefno3+8hfPX1FjRr3ggWRxzOnL+AI0dPYuCzz2DsyMGIj+VgxpRpGDL2TdzY4zYMG/wQxo6fiHVf/ozBQ8bgyQf7I8EVRTh6DjapS7fjwbv6Y/Ha79GpW09Uq1pRHBe//vILHDy0HwsXLcLtvW8TsO/SgeO7duHh/o/iYkTH1LkLcHXrZgj5cgWQ87IZ7Nv1KKwuG8YNG4IZc5eiyw09kZKUgnLpZZCeVhqHDh2AZlfGOts3/4wdm3/B1e1ao9U1zRGgyVQEqFyzGm7rcwtKx7thY+Cq2/DzTz/hyWcGISW9LAY++ijeWrAUycmlMHjkSHz06acYO+4VdLmuM8aPH4O01CSczzqD0aMn4Jtvt2PY8FG48+474PPnwEkWk7XVZCWdNqz74D08OGAQKtdpgRXvrEDZZF2Y83eWvoVhI8cjrUw6br/rHixduRYZZ7Pw6uRXcdP11yM1wYmQmHQRa0VF6o0Oqsg7g1tvvQ37zwfx5rL3kJqciIplUrFv22Y8NvBpaJY4dL6uO9xxdgQDuSIjePTEKXy8/ns0vvo6jH9lGDq0qoUj+37Ca5On4ruvfxAVqaBNB1wuOOh6GvAi309zsHjUql4WaXExfL9tFxo274xRQ15CikvD9q1bMfzlMShbqzbmvbMcpeMTkcQSsSjXVQEOHj6CufOXY878t6Wu+dqu12PJu4vgjneIMlWCFkbBmRN49qnn8d76jQg5E3HLIw9j4qTxSGZ/TNgvrLTFyjryPORke9C4QRf4Qxb0vOsW5BTkY93aDxCXkIg7br8VgYJ8rF61DqkJ8bjh5htwMb8AH677TDwBli1/C+ml4uDPy0aSy4HFC+Zi2dJ3EfCFxVcgSLdOh11J0gaCCMraoOeDJiU5sFtx7PQpnD93EZUrVUVKejry83PRqUsnPDFwAGpUrQwtHJQ1ptwiFQNNoyLJUPJcDNKfIU/2Mxr9MMvLc1O9TpPafgJsgnOy8CRISgD2/yuYWPI5f3QE/vIA2/RHJotVkF+AzDNnkBAfj6rVq6mD1KahICcfby9dhZeGjYMrOQ0vjx2BB+7rhYKCHKlhPXvuPHIu5KBO7TqIc7mV+QrryligSTdBNoLYnDh39jwGPvIwNmzYivad2iMuPlmAvbheWegvEYbVESducA67hh0//4oT57yY8+Z83NqjMxzwi/4qralnzZiBSRNexaK330aLq69B22u7Cujo3asnzp0+iR83fY8tW7YhpUollK5QDsP+/gTemDkDhzOykFqxOo6fycUr48aiV9eWcCNX0oO/7j2ABx4bipS0quh4dXOsXj4fve64GZ6wH5988RX69R+Abdt24avPN+LVyVNw9929EQh6xEnOn5uDCePG4/XFC/HCiGF48ZmnoYciWP/hJ3hlwqtihU3Giqn666+/Dtn5OXhs4GP46cdtWLZkAY4c3I+bbrwZH3zyJSK2BDz9zDN4edRQNG3WCMPGjERNPg9vEPZYEGtWLMJjTw1Dz7/1w5Ahw2DzX8T4cZOweNUXmLdwEa5t21xqTx9+4GH8uPMnvPv+atSqVQ2Bi2dx3U094a5yFda9/wkqJkSRoHlx8cwRdOrSDa70qvhiw7fwXzqH67p0QXy5mliw+C00rFYar01+FSPGTcett/XC2FGPY9SIwVi8ZisWLVuDFNslDH/hSbS8phteHDwatSqn4JWRL2H8tLmoWrs+Gjesi7Dfh02btyMcseCNOVNw8fwpPPv8MPS960FJ16emJCIS8cLusuHDtR/i0QGD0KRVa7w2czqqV0jFyf078dKQkdh54CQWzn8dnpx83HV/f3S7tQ8Wvvkmzp88homvjMWqtatxQ/cbkXU+G3sO7sc9992DeQsW4trOXTB+wkRUqVRVGrSiBdkIBfzYs+8ImjRuhuEvDcOS5e9g3tsrcW3Xjjh9Yh+OHzoAXSPwDGP/3t0YO2kaajVuj6cG/R2pDgoDRxBxp6BBs+Yo5XbAFfNCu3RSzF6Oe3TMXrISB3fvQZuWLVC/fm04HFZlP09gSjdJu448fxjrPl6PSmXLYO2a9/Hmkvfx8oTpeOT+e6DHvIAeglWn66QNsyZMwZCxE/Dg44MwavQYJMa7JagVkMv1Q7mPGK273djw6YcYMPBJlK9eF6/OmYuaNaoC/jxxoqPpkzhBitU55e6pda9snMliExNQRYbycPxP9N5psU0XQCoxGKCavyEgIBolwO7Xvz+27/hZ6t/LVqiEd997H/0efBjPvPgihg1+Hm6QOQcmT56HkeNGI8lthyfox/MjX8WAx59EnM0OayyAaDgLTj0IaziAgQMGYfGKr7Fi7SfofkNn6LoFg54ahJmz38SCpYtxU49uYlwSbwUO7/kFjz42EGf9Fkx9Yz7aXd1apOqYXbJoYdgtwKXs89izexemTZuBD77YJnbkTRrXR9/efUXX++eff4LuciAYjmDvr/txaP9hNG7cGPUa1Zc6apqw1GlUD3fddyeqlElHnGbBiSOHMPLlsXhn5VoMfPwB9OnVF3179kWV6jWw9pP1yMsrwOhRo8RjYPiowUhOTcH3m7eKVClLzdh4OGfePHS/qbuUUtEASg/5sf6T9Xjs6ecB3YEFCxahfbt2iHPaECrIk5KSEaNHYdKsJcKO8+vhx5/GyBHDkVYqCWEPFZ74zAjW6JAagttOA8ZLuOXW27EnIxcLl7+Hdq2bwxLy4ti+Xfhg7Tp8/NUW/PDjblStWhnNmtRBwaVs2B0OOFIqoEnL9ujZozMqp7ugRTzw/U8pla8giC+//BYffvY12l7bBU2b1MWHa9cgELXhjnv6oWxaKt6YOR2vz1uAZ14YgnEjh8m62fL997j7/vtQpno1LFnxDtKTU6D7A3BaWE8cgqfAg7ffXoGhI8eL3KXN5cZ9D/fD3/8+EBXTUmGPhODNuYBxL0/ApLlvIzExFS/PmoZ777sbFg+Ze9av+2C1hOB2a8g8dQ4d2t2I5OTS+OSb9biYm4v27ToLE/zxx6tx7kwGOrTthubNmmP5ioX4edcvuK3Xg2ja4mrMWzATpdMSEQ2G4bDxee/HwQO7wWI6Rrb7DrJ87UtULF8JnTt3RXxKAkLhIOxaFA6bFRHNhtlzF+CzLzfivr/1xw3drpPm1bJl01CvTh3Eu1yixiMcF9ehqHdZlXmRWLLbpImSpLbo90SN7nrJHqneJzGKE5MaZbUuzrnFNPxMBtv82e9VH/mjwKnk70pG4PeMwF8SYJvrTpxxpAsZcDtcOHjoACZNmoLvvtuIJk0boUKlSvD6/Th8+AR27twj0l0PPfQgXnzxWTjdlPSLYvOWLXji8UG4kJWLe++9D1OnTEaBJxeahYxXAFZuFpJ6tuB81kUMGPA4vvxqM3rdfjMqVqwitd+8BtabxSh7J6mxqJhpfLHhO/yy7xTeXLAQd/TsISYeZDgI3GfPmokxL7+KGnWqIiE5DRs3bsV1112PTtd2kHKE0ydOYtm7K/DAkwPw2OOPIel/mqmGPPc83v3oM5SpVhvXdL0F3oJ8jHzqPlzVsCoQ82Hm6wsx/JV56P/g0+hxTXOMHPocqtergXZdrsX8RYtx1VUtkJGRiW+/+Q4jR45Gnz59EAwGxTaXzBeblY4cPYRJk17BHXf0hdfjxbYt2/Dp+s9w6MAhfPf993C4nGjWpKE469WrVw/z58+D2+3Cgw89jBo1amL4iJFwu+OxatUqbNu2Fc+/+CLSK5THnDmvo0GdBrAG8vHRivl45Kmh6D3wKUyfPBXWiycwdOgIzHjnUyxbvQq3drwKYU8O+vTsiy07fsQnG75G9RqVkXPmKDpf1wN6hUb44OPPUCXRijjNj7MnjqDrDd1xJj+Eeg0aIFkrwA8/7EG15s0xd9FSbP3mK4wZMRzxyaUxf8E8tG9RW7Rd3177DabPmofcM3sxffJ09L73ETzzwlDUrloaby+ajeUr1+Due/+G23veJAfK++9/hIyMLFSpWhOLFy/BLzt/wauTJuHOu/riUs4FBHgg2mxYs+4DDB85Bq1at8eMmTNRs1I6ju39CaNGj8anG76Xpj6fJ4hPvvxGGqv+ds99eGX4KJw6cwqPPDkAfXr3wkvPPYPDRw/i3VXvSqnD8OEjUSa9HMaMGo2OHa8RUEqLaEpDegs8GDFiBN55Z4VcV7sOHZCXnw+Hg+ZENGHR8MN3X+O+/o+iRbfeck0psTxx3MuL6tDdiYh32uDk3PRk4doOnXDC78Ty9z9Dy0b1YQl7EGGdrYVW96ytZUpYNSZl5+RBszsRszjwzAuDsWzpO5gwbTruu+duJLl58FKKzS8Neq9NmoAJ099EuRp10aJFS7hdTkTZGCcAW5c6UJZC2G0aThw/hi+/+hoNW7TDxBmvo1G9mtB82QoQG+5wv1dDVzFhNLtQ1s3CBmtMifPEV/8V5OfjoYcfwdcbvkefO/ogLjkFhw7TGfErMfR46aXB8OZ5sOHzz7B8yRLs3vWTmG9czC1A55t6oPed96Fli3ZS5pPgoOGQB9GwB0/9/WksW/EFatdpiPLpSQJc9h88jZMZp/HmsnfQ4+ZuSNKCUnZwcPev6PfIQGRHLZj2xkK0ad4aGtdnzA/dGkJW1llMmz4VK1esQXJyGjp26oSu112H5s2bw+FwwuP1qlp0sWEHZr42E/PnL8TAgU/gySefkgyDVB7pVmn0TXA6kHfuHGbNmoWJ0+fgxps6YfbsWTh97CT63toHKaVLY+l7K5GYmIiC7DwcP34YDrcLk6ZMx7atP2LG3NeRpPnxt/sfQqVa9fDumjWoVL6CaMavWjIXY8dNgTWpNCZPmYqbr78GYZ8Hhw8dxaeffYovv/wCpzIzkUh95g7XYtPmbTifdQl16jTE3ffchy6dOiEpIQ4OGxUrIggG8mSuBDwB9L77bzhwOhvLV76HNs0aSNNe3oVMrFy9FvOXrcGJc5cw5KUX0bFta8x5bRr27f0V3Xvdg5v73IVaVcrByeI0SwgXss/j7WXv4LUZ85Gamo4xY8agRatmmDVnJt54cx563nY72ralXvUs2OwaXp08Hh3atEPQ48U3323Ak888jYrVK2PZineQnJgoAV/Y78e+X3fjjZlv4JNPPkfLVi0x8PEn8MmXX+KNhQtwR+/bMHH0CPz84094beZs7N57AC3btsWpjExkXjiPfg89gH733yeNtG6djo5BXKTU6/kL6HHjzUgvWxbvrlmBU2cycded96NmzepY8tYbyMw8h7v6PoJq7E2ZPwX79u3Do4+8gIYNm2LajPFILZ2MFLoYM8urh+G00niJGR0btm3cjNFjX8FPvx5A/cYN8fxLL6Bdu1awxILSpOpwxmPQs0Mwb+EKvPLqdDz5WD84LSGptaYSiKqXFneZ34NJ5FXmq/8va/h3vXnJi0pG4P/hCPylAbbUbxnpKCkLCQbx/cbvsWrlahw5ehz+EMtENGGamzS5Cj163IwWza+ShppYLCiAeP/+A5g4cTIuZVMDtA8efvgR+Hx5AFTttTUagcViQzgcFdDy7PMv4LvvKPnUGomJKYjS+5I1tbSJFeOLsJSIEHQzTXjiXD7GT3wVt3bvCi3qh4PmLohg5szXMGzUFNx22w1SY7t27To0adJMDobxY8fix61bkZubixGvTsDZc2fx+aqViHMnQXM58euRE8j1AU0aNsLcySPQonlt5OWcxxNPPYfNO45h5sxFuKpOFUwdPwLOxDj06Hs7LmRnIyEhCb/s3IWFCxfj3LksZYxj2Evz/+Pj43DnnX3x6GOPiJXznr17MW3yNOzY+hNKp5USbdr0MqVRKi1NFADq1q2D3NwchMNhzJo1G3v2H0BWVhZ69eyJ2bPniOzSL3t246NPP0fv23ujXq26COVfwCdr3sYDAwbjtv73SUmEJSsD4ydMxsIPN2Dm7Nm4oX0zRHy5ePzRx7H9p52YNHMGZs+ejtOH9+P0mWxcf0d/TJg0DaUdUdhjXpzPOIl77v8bLvlj6HHLLbCHcrB50w5UbtIcyenlsWzeXNSuURVDh41G66tbId4RwsL5czFn/kqcv5gHO3yoUr4UXho1Ba3bdYIOL6kyaDaHdNfTSY51zGRhYlEbXp08HZMmTca9996LYcOGoFRqsrgVjhwzDpdyvbK87Q47HhswECNHjpGG0RMHdmL4mHFY9cHn6NC2FVKSUsVQpVmbNqhbszbef2c1+j/8IG7r2xMnTxzDk48OwL4DB/Hx52tRq1ZdbN36IyZOnCSKElQJSU6IE8tv3WaV8pqRw4bhxzh1iwAAIABJREFUjUXv4t235yIlOQUPPzoAgUAEum5FJByDHWF4Q1H4nUmSgnVEPNJE5YnY8NzgIbj/njvhtoTh8OeIvN3RS1Gs/XQDGtauAYeFVutsoIqKZm7I54EuBkFhPPPMs3jrnQ+Q6w3KfVeuXh3Tpk9Hl86dpAGRVfY6tdbtFkwfPw4jJsxEWsVqaNSwHuw2m2qEE73qqNSdE/wSYJ8/dwYbN21F83bXYvLM2WhQu6Y0u/E5/JEvMl9FmyHT0obuPetVQYBdgHvuvg/fb9qBTl07wB2XjPMXz+PQkSO459775fdUJnLZHbi6eTNxumvdtgW+/PZbvLPqQ5GPtGgu3CHB0aNITbLCagkLaF/27le4/fbbUb92VXGQ/Oa77fhp9z68Nu8NdO7YHim2CFyxMPbv+RX39BuInGgMM+cvxDWt2wFG2QGlQmNaBNu3b0cgEELjRk2QnJomOv8MDqZMnoyFi98SAx2pfNVtJBIR9HMO2KSulWl3an4npCSh/6MP4YVBz4sS0MpVK7Hn4D48OmAAmjRpgsN792P2a3Pw4SfrEeQ4WSziTMlyjWAoDKvLhQ7dumPMiKGiZz3/zbn49chJPPviYFSuVBGH9/yKB+7qi+RSqRj6yhS0bXcN5s+cggVvzEHm+WxUqVoZ9RvUQ4+buqNjl05ISU1Dbr4Xa9//EKtXf4idP/8i5QITJ76CnrfciES3jmNH9mL4sME4diQD+w+fRPNrOmLytBloVr8m3lu+GGNHjsal3Hy06dwF9z/yONq2aS3Nm5u/+RIfrF2Dj77eDFtcEsaOGII7e92EULAAU6a+ikWLl6Flq3Z47tkX0Oyqq8QkKLcgBxu+/ganT2di+7Zf8NHHn2HI0Bfw1FMDRCFo2qQpOHbyhNil93+4PwYPHSxBjScvH6tXrsTooSNQKikV/fv1R7/+/UQq8uzFC2KulH8pGxu/+Axfb/gGrdu2Qf+HHsUN3W/C2azzmDhpMj7+6CPY7Ba8/sZsUQjZ8+suPNjvAQS8PoT9USnrYmdtzBpDmA8HEcmWihp1iKVEmmSNVIKH5ZI0MQuIYdCcOfNQpkw6olE/XA4LKXJoITbxO+EPhrBizTp8+sWXuLnnLQKwZ702Bd9+swGRiIZjJzPhTiqH8ROnouct1wtRJKWRJV8lI/BfPAJ/eYBtms2YQJFmCHSS8ng9AojZtZ+YnAq77lZWrZTVYtqVwtfkpSnxF4rCk+9HSmopkd2KRoNKOJ9sF08pahbruihZ7D94SIANnQGTUlLldwT2BByqtlP4MtHmPX4qQ2T22IBWKjFOgBpVZck6Hjx4EIcOHUKb9p3gik/EgQMHxdWvfJky2Lb1B/gL8pGQGIfajRvhu43fQQ9H0e7qNrC447Fu/Wci4depcye0bFRTHPiiWhhHT5yGL+BElap1kGAFwr5cWFw6LE46gCkgE4tqyMw8K/9Jd2uMuqVWkTlzuVyoVLkS4hNcwnax1OVc5jkEAxGkpqYiKTER8fHxiGkxuWf+DQOJ3Nw8cSnMPHtWmoDq1W+IsmXLwOPxwBUfJ3Xu3PiZooz48pGfnYGtO3YgvWZDNG3YBPagF2czs3A8x4dKVaqIwQI1eqlJ7PH6UKV2LWzevFHqoO1uN2o0bovS6eWhh72gUjhl6A4fOYyo7kK1atWQFG/H2cxM+Kkjrtlx/MA+VKtcCaVLl4PVxsyFT57PsZMXcOFCLnRbUOoI3QnpgOaAVaM+b1hYQKoX2kTWLST6yOGwhgMHDuPYsRNo2LAhatZQTWpnzpzErl27UODxig1SYnIp1G/QGOnpZaEjgqDnEn7etRMFPp9IJCYmpIq6gR7nQqIrDr5cD9JKl0YwGoTP68GeX35Bfn6+1M863AnS7EczlPy8PKSVSpX6Y6o3iFmDBuzfsxenz2SiYaNGiIuLw6HDR2WusxEqyma2GDUVNPht8TIP7Dwg6eWp2VC5ajWpq2XzrR72YMM33yE/5kKL/2HvUhISEI345XNEFELUIjgcASkROXHiFPYdOoycfL/YKJerUAlVq1VHcqJbNR5qUdi1mEjCHTx4AHsOHUflWvXQqFETOBx2xCKKVRW1GDmvqblrwdmME9ix4ydYXImo2/gqlEpOgIXr1mCw/8ieThZb1rxQaCwh0UROjGuAQSJZxQuXLuHGG1nDm4CsrAvYt+8AylUoL+vzzJmzaFS/Ppo1qg+nS0cw5IfudCLzQh4OH83Arl37ULFcWXRo1wTxTq6rKLZv34FjJ7PRoUNXpKcmQo9z4PDhUziRcQ7V6tRBQoILCTHW7vrhyc/Htp92ogA6GrVsg1JJpaCFw7DHaGCkytZiDOSpiUwJvRBNdJSbbUbGaZzPOi/gmoEtf6bRVInya1FKoPH/lRmX7nagVJnSKFuqFBxUSrFZ4ONcYp1bJCr1sAW5BTh09Ah8xntZomwmVaU8iamlkFqxAhKdTjjDzFDEELHbxeCJpTica8f37UNCUhLK1qiJAo8HR/buxg/fb0Kd+g1QtWoVVK1WBQ6nLhrtJDB8/gASElNw6VIBdu/Zh927d6N9+2tQrXJ52CinGijApu++Q16eX7Suqzdoiuq168CuhXH+5FFs3/QtKlSsgHrN28DqShb5UUrcOe2asMo/7jqAvYePo1G9OqhfpyqcThvOnD2Nc+fOo3z5KkgvXV6Uh2hMw7nB/d7rC+DHHTuRnZ2L1q1boly5dJw4ehR7du6Cx+9HqXKl0aBRA6SkpkrmgAZI+/bswb5du0W1qVmTZgro8oyg5KvLBU9BnmSTKBvZqnUbVKxUBfleNsbTg8WCLT/8gBMnjqNzl45ITkoQ+/l9u/co6/GoKoGKWWJS6mOz6tIfFIuRTY7AaqHqktJ5D7MB2B6PQCiKSDQAl8uJevUbSECu6xp8fo88J6eN+wMJIaoyuhBiEQeb9BHBrl92yL6KqBW6Ix5lK9VEjZp1kRinC1lkyuX+kbVY8jclI/BXGIG/NMAWxphHcpSgWJVy8D8elvwd0/Vy4LCBgrZuTA1bbdJgIY3KUsOpiRMWbVwJYMgA0WnKYbcp4Gy1CevDTLLd7hDbarJBgSBZAp7UFjGN4JfS4uWBzTpSq3RzUxaOm1ck4IOFtdpUObCp99B0GisEEaZEHp0neS/hENxOu3RjsxGL6iWRaAwu2mv7A0rdRKeZg1XSzdGQR1L9vGbWm1r1BISCPFwi7E0R969QNCjvIZ8pxgI2KWGRwIGyYUxtRhTTRfvocCgIu4N20tQYl+4zJXEmbGNRYCIHEg9tZgniaBzAA5+NVErZRZh8bthUd2HTUywKB9ULad7jdIpsmc/jh07dBpsdmitBQGWc04KgNx8JTrcyD4mEhCESlRgexhGLjJuDGQa+l0a5NJsc8Pw86hfbbDpFuhDTdLgdOiLBkBzmrN+FhfcbQrwrmVW7wloFQ2zS4XPQJcBityvvz2ZVsm4EF2LwG2NDnVvANseKD5d1vawDJmBUJgmcFjr8wYiwjbpFqYbodqsoMgSDYdFtt7ucUisc5r+lXpj26Upqi0YOnF/MwijOVoNut8trmXkRsxVq1lG3XaQkbXKA8x75RYUZAnDOWR6EDE4s/PuYjjCdPKMRWQfOuHh4CvKVEkA0IrWxDpcbMasT+T46s/GeI9Lqz8ZCyq/RwTTOyYOZWsc6KHisWR2IWrj2ojJuLCkRUxjK4PHvCfLtuvQo0EQpEArJOuUtiHsqG5w4t43vuU5tul3mCE2VmBniNfO1f/SL2QgZSXlAFL2XiEHmLJlzl9Mpv+cz47NgQM157SnwisY89xPOLY4ng3S+Hfcb2OIQEQUGmpgz4MuRAC0a9sOVkIho2I5QiAFKBD6fB3bOO90BbzAo6zbBGoXGPYnPxeUWsyRfRBP5MgvLz7SwKO0Q+DB449hwnAmudZtdQK2NRi00+CCwtFK2NCiGRlJlHiGRoGzjuWOGYpz/YSEP6LLIfYvvzWcg+2k4KiV3dBsNU8lGs0jzt6wxKq4gAr+sOwuQH4DT6YKHDrG6RbI8Ea8fic54RGIRXAoUSDbHbbXDQs1lqxW+oF9qewMBr7LL1gA798IQa67tMv9oDiSBTyQMu5ivBsVxlupMNAfzhi3wBoKwxAJIinciGigQqdGgxYlA1CINrWwmdFii0sQe0+NEFpMBXSwSkDVu01kbbJVxDIc4D8jWc0kxmInJWnc4XKJB7/V6BHy7dDt0q51Fw2LFTrdI7p3MZNp1Xe6H/Qbc7zjubNCkVgaJHu7dEa45O+Xu7PJ7j8ennBgtdA+NyBxko6Hu1AUEc24mxMXL2cTr5N7Axl27bpPP5bOhBK3VSmlS6sHzmWvyGq63QDAgwRjvNTcvV9W0GzKVvE4xhJFnqyv3Ut5XNCLno9XKfdUie10oYkU0pkttP58FyaISgP1Hd6KSv/urjMBfEmCbD8dkYAvdnwygrYAkgYGKxpXWNeu1uRExdUoRLgJObk4EiYogIMAUqSBJi/Kg4QbG8g+rYi8JGsgICqgy6r81bmwR2O1836jIXRGcyr+FFmBqltJcRkpagDMZJauSzRILWZq88AXc7Pj5bLBkB7cBrSz8LAIwboKG9TMbvehmF6VFNP88JkYi1N8W/ZOgcXByMzXYOl6HBB4EBYZWtNlUwo2X48VIgsCaagvcsMUn0wB/BHY8CPhFwC1ySsbXlbqlfB03fiKmCG19pQ6Af6OaWXjSsyzAZtcRCSmnOM2iAiQeKiwvsERU44xF1+HxeeGMT5Bsg6pz58GvnPh4/2z4I6Ma4aHM+5C6eV1lFEQhhgc1AYCGoLBUgJ0HfiQqRTt0/pSkhsg0xhBjnXGh+x/HhOPD4dGgCQhX12ACQh6slCUztX+DbPZhIGN4B3LUxNCB4yGazawJ5jGu3DR1ziNhGC3yWWZZo0wB2qpzPHkS8gB32OV+BWDLdahSKY45sw52u10xXDzUVTyEWJTz0qHAI0sz5EANyTXJXKNgvPooVRIlNoY2URmQ6+LBS7AjQS2v01AA4DXQqFmSN9JFaLiqRuDkOhCGMyKBigTComtuk2BF1HkEYKlTXq076uKKSJ4ESeEoNXoZFPJTIgY4/qPbs5q76ovP2PyXsQEINOG6U6pEBDMcX64bomnifAZJdBxl/anb7YA3EAZiugQYVFywO6wIhwqkKVH2EBl/XQJbNuoRpNMkSrPpklXic9Gpty8200CIn0fQrLEcSdWKszyEARADVmGiyVpzTfE10gxmTFwjm8GASErnFF8vf6MCYa4tNV+kjIRzOsw9Q42D2hfU2ua/JcggOGdQzpUmzWs6/GEfNDtr2DVYg1b5fdgaZmghLGu80w1frh8utwN+LSBsqh12YUIjNEciAYKolDaQNHDozISp4IFBUFDmrl3mPK+F18m+FdlzGMASSJNRZxAa8kkJkt2iyvICEQstUmXvYkMf5UbFMZABIEN5Sh1KA2zRupHPlnjLUL9gfx7XI9NXBN0clxiZYDbscU6ojAD1+en4K6G3lAcqEodzWoxTjEY9NdfV/GGcw31FyAfOF7uTEY8QIAToPD+kT0B6BKMSpHD/VPu2CmptPIsYMFNZye6E16v6aDQL1zNL2dyi76/b5WIQiXCe8OzjO1MhhOUjBOnMIKlr5nzinXDekzDguaKWhwo0SIDQ70H2aKaApFTr99Vc/9HVWvJ3JSPw7z4Cf2mALcvfODAE+HHTMnStBQCrF6jNj0yafKtOExNYGketsbkqdkxlkq84jIX95kGgHrkC2Ip9URuzURsqh13RFz9OylgUphRGkP8jXJCNl8w1ZaiUrZWk7ZXJrAKOAnjlgNSECVbsm8LjkpYkIFEwWA4Bsq0CEmKKrZaf8RAw/k69l3m4iGJp4eFioFH5fCFhBejxfdUGX/QelxsBFHZ+Fws6io+PJKYNjdTC1/L9heGmsY9qIhVJRLl2gkVeWtEmLiPCYIQHg1wXDzd1beLuJ++kACvfT3CpcUTwWXI2UB6RB2JIHq0Gu9HBHuDnkzEVlj2GsEVDxBKDwEBBMDHpaJd/yuDzetUP1DNV5UTqGajXcOEpwGmFJt8okE4wxENT1cqq+aOkqgALnzXvhNicz0kYNQWK1EFuTBF5FQMtVeIkz8V4pgLGxXZYzUvzy6iOUBkIsl68ACmRIGhV4FatBTU7WToh76MxM0BQozr+Ccb5XFTGSAE3+TvOY2OOiz+b/Fs4f9X0W5htUlkfPmB5YgJslEGFGenKpRBIyr2ZrzGZ5z++5VKOTa7VuFeOafHvJaCSVmi1JkVVWMASg0Q+Lbpa8dpCxjNU+4ElRiVpFUTy+VKHWuYul3SUQJjIhnbQBFYsF+D9E0Cr4IKGVkXrlgkjspCE1GqdSpZGvjMCLwM0cxwVwDakB2VGqX+rBJVaS9xz6G4qbL0BLNU6NJ94sX2y2J6qAiBjzDgOnIvEnMzuWIPQolbYYy4BfVEy9mTiGZwwsAyzPAWI2PyEibBGmSW0IcR92DD74XhwAOUTZCBV6Ma9UPYMrkspYzP2ZHHxVA2rYnrPuc7AhMBX7aaSDYwwIGPWiJkeyXrwfW0y5yUYMRaSrB+Zq2rU+DcyIjLsar2qM0XZeTOgV78z/p9jLC8xjBiM65TdxijHUe+k1ppStpHif7XvRnidan8wtaANhE59HxWgERLLfsj9QF2DFqWKDucXM7AWxCIsFeEBxSwc78+pxszKzConCIkQjhdJHwYsas8w7l79zlABkXkrv1PPifNGjT+fkrmfGFH7H1+KJX9ZMgJ/iRH4ywPsK59SobSPsYlK0wcPee788qXYbAWgi20Yl+n+mL9XIKjwZfLPy/ueVVWn2kbV2xeP6tVGapxjxudLZbd8viqLNjZ1+a1i3BXAluPTeDsCM8VIsRZSndzU91UAVU4m4wDVJHUnXIT8pxjCYhsix0MhmH8kIAqv/XJmQl1v0fCpMf0XX0LdGMNrHmbGGBnhgYBrYeUMQCypb2EozTtXkmrGiSbMFo9RqQWWA08dEKoxTo2zsKqF70cbbRNA8UCCAGyOWVgOLjLYylgoSCdAzSqAm2CHaXESYfx7+SzjUI1KerWoWc4cE+OJChNtjgwfh1yVzDNeixHMEGQJ86XAlTwfddwKg84UOH9CplceVSEovPxQuzI9az4TeTTG9RbNd/Nfauy4KRA4CztnAmB1pCowIKBOjZ2AEmUobqweY7Ybz7jwfs2lZb7ODOgEdBZNHz539ex4j0agovIphZ+pxtgMWdQ1ywpTUckf/ioaS3PFqmtT760CPrkN44fGTiHPVT1YspZRRGjEIUEr55UV1igBsTH/tLDMHXlPwjfiHt6zcd18nDKmAnwZVJqgnMyqWudcy4rNVeCZz8IMrM21GzP2ATNwUTkgtQ7UBRc9MXN/ENgkJljqdtQ8MFakIjsLx0LNPTUfzSmlcCcXRkh6PiQUibAESUPUElTsqLG3WWIE1DFErX6VQYuys9wmgavx9I3rMHpdjDUgK5vXZe7TxnyUZyLXpMgIQ2BR9joJp411VDhvBDwrgx4pkWLAau61xrNUgaCx38rNm5uVSa4YcnKFP1czwjwDzKkoe3ax/c7cXs2jo3CPN9aByjgUrW0LyRAjqFUPwTwH1Pw0QhAzhDeeieycxt7PIjs+LEpv8s8dasLK9xwb9gfxnhhIc96qtWQGM0KgcJWLSYyaR2o0FPGh7tncqy5fz394MZb8YckI/AVG4L8KYMumUAz7yVYoP+CBWDylRUZJlUmYRyHZgKIvHuSM+gkCzPSr+q2QD1ccX+ow/e0vxeCp3VeBH3PzLs6QFzsQCcCMtyIoK7odtelqUXVdJsBWn02mQTd+ruqHzfsTJrHw8Ch2jUbZTNFPip2wxV92xb0Vjem/WB3FDvjihzYt6IVrN5y7CBw4QflzXg59JIqYHIvBNBcfdym0KKzDvXw8/9VqNUEjD4eIAbBjsJNdJKNI1otmBwKGyIJBgIAC2DxY1KHKz5NrNYCK+YlyzcY3xeMrxWIrwGaR+aaeVtQSk/fnoUVZdJON59/SDI/PPyypcM43dc/ydUV25LI7vizjUvw3l8+z3w6NDABbeBfmylC5kaK5XfRe/7ixmADlH5+DYiQVTGOQw4NcniIBtgBpgWjyczVCUr0toMiCcOHPFdD4X4K7fzUtLwtW/tV8MYb7ipdIDbEA7JCxlhnA2mCVBkB5agJYCbBVUKqAkzCpEkwa4FHumXXwBNgEuVGZV/KIZQ4qtjksjLMC/vyviDwohP6X72FCJBTCPnMXKSQTzHnLzxTnPNrOG59rrj3+kcxbA2BzPvJi1T2p9UsGn9cs9dAC3ngZ3D9NhM65bpSPaQbok/mvDHAEMhbjLcwASn0uwXDxjZzBqfG58kFFe6U5B3/rSaoMyj/OlkIwzKBRromDwWs3CRjz53xXxRIXoWeVifizX2bmxNw11BrnvmgCenWfhZmWwnWp1p8aO3UuKQB8xVgXAmwy2Nxg1Jlh/k3hGpMyFzMa5NoMyzxVv+dex7yJ2reEEGG2wMik/dm1+GfHsOTvS0bg32EE/isA9pXA2hz4ywG26g5XzC3ZO246xZkK1r6Zmzd/T1ZA1TfyP/Pc+mcA2/zMy8GI8HTGhqW2e5OZUq832DlhMovv3SYgYYCgDgGLHFQsC3AQphQGDbLdy0HH+kKCspBKHRoM2Z+dhEVg8vLj6reBtsHMFH6oyUMpbktAIzTYjJIZOeAEXChLZV4zD3orayIpu8i6Y9ErJkBVne0K3vI+FaNiHhYGXJX3I6BRDK/J86rnLMypHODqMLUwNWsc+pLiF0ZSpZHlmRslInwGUgBg1FzyWDNT7fK+cn3Fcxvq92r+KICufq8QN8EKARWfOUE9X8n7vBJgc/Gq41wBkssA9j8A6uJA+reeetE8VGyV+l4xfkV8uPkvk3WTumeVO7mM4TZZNfOaFBNvvpPJhhuMrPG3/Dw9FpRGSpWRUI1fRmGMAGnF3ylzCzOrwdcbo/CnAPaVo/LPoFLxYNn8N58dgS/nTsSigDTXHAMnOuAJSCTwZBpe2EEFMjnHLEYNtZkhCDNtwmfPVL+RJSgOsGV9UAtCwDr3CBUIFs65QpBnBhxmcFM8SDYp1aJs3e8B2MJs85okg6MCvssBtjkP1V4aM4iKy7NkZtaDWRoFUPk6YedNbrr4/mRsrvJRsvbUqJvZLDEiMeZ7ETg11r6R2buMLDH+Vj3fIr7ZXP8yt4Wo4DNi2qg4wGZHJX9nZgJ4bnC/ILjmnFTXKLuhMTmK0TTG7y+faeaZoULMYuv4n5It5nM0nuEVr5PPNcdJMl6qSZUBntoQLw96VHBfBLDNYC1MEyoJmFQZnC1G52KVhZCGTFmf6p5ViR2Lm9gAqtjvPxPs/tlzqeTvS0bg32EE/qMBdvGN67cGs3jq+bd+z6NNMdjcJIsDbDa/EUQbLLaA0isBtl1xzwL+ihKWQnhcsbEW/+yidKBRh2p0q6kzUQFn8/3MZjHhu9TOW8hyC7MgqWKCOzZb+qRzOxpzUVlYrouAm0CJADQWswsjyNRtzELd5svLSy6/xqLvrhzjwu8L6x7Nus7LWTOVMrwSohgHYyHnqYAhr4XgOsDGKYKsiJGs5YElLB0VEjjYVnm9btT1+qlIIACbTB/vlc9QPDYN3r4Y4ymgRh2MwsRIvbUqklQHu/mlWGw15sWyAXKmmVkAgiXW0SpgKeBYnoWy8+bzM1Pr6kBTQF3VYCuIKPWuhQDbTLWrjAprvFmGwmBCl5pWiN4wvxcGm98b9Z2KiSsGsAvH3LynK///n207KrVO4MejU6d1eLFyGjVWoolj/FwqkEXxRVgtNkEZZRtFYLcILPwmwBbwo9L5qt6T9ssB2KJ83pyrVDRR1bOc2zb2Ihg1+dLkR1URaQJUAFvqxv8Eg12YmjeBlwFci2aG0RhoFKyrDISCRbx6W8SCKBVoLBFl6x7VYYnaoAvAJtsZNAC2GSBQDYjzMXDZGJoA207mmxkUzgejeZiv16VUKYaQkekoAtjFMl0G66nG418AbKMUTtRgjBpsZk1MBjsojR6QIEGeIV9nBICMAxxiUw5EpEHOCBiL5TTMQEvtiUXhiMmMFrHT5jiaZIVR1ma20km5iirxkvVpkA6qjOZygG0CPvWJihU3S5uKShmKCA31L6Np2VBiYXAkgJmfZeH8MhhsORcUQJVaeo0ZQY67Cby5n6ig09yzi++DJvtvjgY/2xyDol3o8oxRIYtc+BzNjJUaT0vUUIApzMCYz1vNXHXIm0ZKvHDFaBfSC0a2kgy5qm5XgWzIYjfWlCIrLgfYXJH8vdpTOb+l2TbG4LIEYP+zXbbk5/9dI/AfDrANlqLwUL0c0P12ts78G6Najs2BoqKhGrnYBClNdMKe8pBXKVxhR6WmmY01irHkxilsldFxT+UAyhmp0mAlKaaaG6Unv/Bv1OasUnjsyqYOLdUgKNUkSh+UQCJQpJoEAUWY8nWUwFKNPoRrYbJbvD6jhlqX2oUwQmENFt2hGtsoU8c0oah9EByS8SUuV4yEqlgWoTyBf1JsYDSwmA09yrZWqVRIc4s03FmkyU0+myyyNL5Qcs0iDUxh6XoxdHWlMcisKTRSy8ZRKwePsNURUa7wGHJhDrLWoiSgw0JVEZrzyOGqAKgtqsBsWBr2FUDTqHYRM8aLr2PDlRYVZQt2A1EeLBxUmt7UnWbTlKiDiDmMcaDJ9DGaymSaKBAX1cioqlSqYqtVqlY1xKomNWnu4neC8dhlr2SqpGGIzWpG7bQ8PZOBM0pzzLBDwLIAHYJFFYDxscowGWy1QW4WS8kr7lgqKA3TI44UJdJEzUZshlUzGJuoQBlCUUCIyGv4zCirJfcjTZbMgKgxiIp9uPpeChiMa5L3tapGKJuop4jHsWryFVlAyhKa42E0pVERxlCfoZqKXA/nHGXD1HRU/YHUmDdHN0bpAAAgAElEQVRk0DgGMQsbtKwiYSlAXua8TYmAMejgyhLVHw6QYrXVfFMBjPoq+pcCFubXbwcfam0q6UUCOIvUB7OpUq2VMANXGvT8j503p47d4kQsFBUZuDB/pjPojogCg01zwBbiPXKAQojIe5i9ASojQglHgmTpQ5XmZDaaEdQaewPt3XndRjmIqtkmwDZLlRTgFuLV6PgzWmpVI7JRZsR1q9hitddJnbfMXbPOW+0tkhOjyg0VPWT41Py1yQbJpmMTSPMaFZAsLBEprB82wa16TrxPBeBUU6K0hQgwM2JOK4EamyCVNKrMatl6rKrhlc2IVJqR/UmtP3l6UU0ph1BdScC0WSbGJU5VD5XXYhM49yoF9NWeZvqgcA/mXJelofKA0gQu1yBrtIg1p9KJmqlqzIS9loDcDAjM+VVUV18cYJtnUvGzycy0Fc3Ly8+1IgLAnMdXzGfjzYr6LC7/ffHPUufZ5edkIdMuG5iaW2rPMRvM1ZjR2bFIZ94qSjYqE6Oyh9ILYPS5mAHNfxecKrnbkhG4fAT+owG2ogjM2oniDOo/e8zq9YoFURshU4vyPQ99ARlKisga4ebCNCxBjlKU4PZBRo1/aRUpJsXesoSBOzeBh4PavEH+m/rZBCEBxcIaoJxNiHw/VaepAJAA5ahN5NN8IY9s2NRu5uGt0xyAqWQa4ET8gJWfxe5yh2jdUl1BdYbbRPOWh7MgfAYOMUrhhaHTlQtUduB1UGjaBJUGYBegIuhaAQGp/zXk1IQiMQpZDKkpKckQYMZDTzSrhEUnFqa0HqXTbLpDgAhTwwS/ihE21CZUy4xR+0kVBoI3K4IhJYVo0UKi4W3ndRrmN5L6FTMNHtRskOJj4BgyTU5WKQKOFNlwBiQxmwVRsYRW0oEEDFqYGrQ6YlERDEPEpmT7BLBI7bMCE2SJ+fxVSY2GEJlHjrt0JlpgIygSJo8HulJiUMomVOegRTjBJrVzA0oikYe8sPJFtdqXMa0msV1s2hZxff98yyr+GgEGDFbs1CoPwMExEVCrkK6VdeSWGPxaTLS0nTan6BxbQlHREY4goOqerU74ghGR7KO8pNyr6FVzXmnyjIhPnC7KSIbgDcTgcMVRHF4UREQ2TaOWu1oPoQgPa845FZRSipFzgnJuXIMMgPiM7ZQYCysDFJud7+2HZlVAJxKmnrPoYqp/W50yR0ORgIAuAWQEcFE2XSlAZEpwCqAuXvhugFmFu43SoMIaVwZlLPEIIWYJUcxS3tMaTlQAm4ylHQjwOsio2yKIhWPQww7YNachMxhDwErN5xiiIeos09EyXsq2QuA8UlkWPhYbVX4EWDsQiVJXXskl0myKCpfUFGZ1tlV3iqYx2UFTrZoMP7Mc3MCtouhOoGdFkEp4fGYSAFGbnsDTKooUUmLFsFqLIMp0vs2OKEE8VUgcfLa8Z+U4K9uAAHbuMUpZSBkJFWfx1dw0OXK1xs3yKGNtFJb/qBIEUfSQZ8n5wf1DBWpUwpCJGo6KpCklPEUZg0+T9y7a3krGUHTJJeinnFwYusjXUTPdJkoaYTqTilNlWOYNiQ9TcUekNKn5T8lOgnnBlJIXKVQBUU1+svEVMt9FZVIGODXPnsKyQTNMLmqC/XcEG4rd//1fZsZV5WqKA3eVfTI24mK/+79+wu+/lpJXlozAf9oI/FcCbPMhiRQV+Qjj8JfUeywEnTs3QRrF+Y2Ing1v3HjDwozycFQpNhq1iEVwJARdt0u1CTd4Hl6K5VTpa1XPzZS2wSIZdb6m1BE1a0PUGiaQI5sepbGLHdEwLW6V5JndoSEU8cMvGtNuuXYbgT3ZJtDExCoAm1JLDhonhMk08rNDiIp5Dg8bfr5dyQdaYso8gFq6cqga0m5KW1BdtehU0xksLIcbgw+askiqWlcAVWT9YmTw+J48WJU8GRlTK1PlxQIhs6FNDn1TSoNsnzwLHp4EsrxWq5R+8KBVjnOGvJnQdMrwQ6P/mRYFLUsIAhTDok7HcCwskl+0nuZBTraWqfpIkPdB2T0rfJEorDrrZBmgqNQmv2wEpBFV1kEwFNTC0nhoWApCDyuHP0mFGqwa5xAPm0AwCLvVJjq3wmKLzrpi+vkzwXUG42tKXamZ9H859n5jmzGYS5XcJWC1ICY2x6YRkiZBR0yCuACcDMaCITgYDHGeI6DYSqsL/lAYdqdTsaT+CBy6BZEQTS1odJEoJhUEwBzHKNPIRvkAgbVkRphZoNmERUOQOsrUgCYgEkREgw3+TMmoSZZGpMW4OlTGQBr4JDAlQHIKqKa7qU6jErLXISM6poOfocVOkxMp9xHa0wikTdkzAxwUjvAV9ekqccHyI6VdTBUQ9ioIwKYKSDhOrQVbFJ6gD5rulISQFqMUXQzWEGcu158NvnAQerwLHn8edI0ycBY4rYnw+8OI2ZVUHVGxBC2GHjX1l5lgZ7AapQOmBN4E13xmSuub60W8EJlZMMpxRL5SzJRU7asqUzLquyWzFBQgTZMWmiQRg1slM6cANrNmVhuDlQjC0YA8H5nzJBR0HQG/YUqkc2zVOi8KVtRauRxymTJ5/CnLYEyQWgTqqPdPvwAlIanJPcu+KkZXzP6pAIlGSw6HQwILmc92O/x+v8g9CuNs6KNLgVwkLAEtpScJmZlJoaZ9MBiU+cb74joX3X42xgpYV8GcAuA0DLPKPioBhZTjmGvSJG7UmjPJGfWdWWtdvLbdSDf9xhIt+VHJCJSMwH/XCPwXAezL02sGD2MANZWOD5HdsOkCNq0RZUgStarIXWphaSZgSLEpBQ+a0Ch3LAIGYXkEDKq6XgI7dbSoRhqzJk8xPeoHZG4IKshUhyJ0DPTAbifjGhYG0WFLgMPpFAdDWtrGxTvh9XsBcT7jccgjRYOu07Ia8If9Qj3ZrE6xShbEz6DBpg5tTXPAwgOdgFunoQXNMEICepwEm8KiqUOJXyFhmWgWQbdLxQaLgU0kJIcXyxIIhgnS+Xk8zAVw0z1RnCuVaUJhatSUsTLq25kw5/+Y5g0FyILGYLGGBexroMSXqqdW6VjeCy/QlJVSpSPC0RHgUgObRhc+rzid+elux9psKwMb1hAq4xiy65rNCi8DGnFRVDJeqoZYlWVIhkKeURRBNqZJ2liltHVJl6s6QxYI0cSHAFCZuagyCTHCEPMIZfyjzG+MbINp2CBNYKqGVVLhf+JLSo00IEDXUF4j5wAhK0t2yCoTYFg0+KNRAzxHJNiQzAwd8pzKey0SsSp2j4Eax0pzi5ugzeJTAUJUpelpqOKnmYXNacj0EeCoseDrpcRBDJDMumBVcsXSHSGcI0GZcwRGBPIE1xo1tSWHTVqWAIjg2yGMbDRCe3pmTlTQKal7KwE235/vyc9VwWwR02awisbSN8Kbfxxlo55XALZZRqWRLVYMpzWiam4jDCocDgTJMUtJFFnTGHROn1AMNodb9hA6tFp1lpmFEAtFEA3E4HTHIRDzCIC3svlRVELCSnlGEuzsGlRjY4sFhelnhkTKvTQ67inDGVHWkT2DGQn+DZuCQ+qzOI4seZKGQSs0G/cXah+zjMIlwYKUXkkGwSgPiVkRoqEQ1bcZpEQJNNUz5PMWYyfO/jC12RU5YAyygTiNUTWacoucNI2ehGLumAJZGShHIuK6yEwLl4Vudyo3VwLtQFCVddAIhgA7RBdKIyvjjhd3VDpD8v/5GrtN3RMDfL7enD/hsE+u3UEXTZIeUZqRs/yO2TtVTiQlcxEfi5iltE0yX+JWWBQ2/JbkaFHxkQrkLsuQSJ/FnwyW/8Q+UPKnJSNQMgL/PiPwXwKwjVKSwnE3FA0MExjup6ydjui0ILYgGozAJvSOaqzhwaAYa0q4GfJIhvsgARw3+OzzF5UPBq1qxWiDYNOFCM0CpMlN1WIzTa9KTBQUCLIcweFENETXLh3p6YmAcLKqVnH3rkM4deo0OnfuLM5nPAjtTjusVmWVzcTzhXNZOH7iHEqlV0DZCmVhlfQnU68EJj6xZI5FvHDpFqlDjkVYp23DmTOnxLI7pXRZ2J0OYXKCXp+w58KGCxms6pmVm6UCzrTkpp07GTiXi8ydsggPR+kAyOa3CDyePPgK8iXwUO9j5pJVfaV5CKmqC00YKpeVTWEENV6EwhH4g2TVGbCYB57hHEkAIewyGxVVzS+vidUxTLnHJ7jk0GM9LB3eJNMQDEoAQYKcDuabt22F5rChYaNGSIpX2QDVYGrKBBr6wogiTJcyQYVhWJmulnS50ZzHDIaotxCCszSENskWZGSehccXQNly5eF2uQ13T6anjdp7A0eKiZAwg38OYEuAQKhLYEdgb7DX1ogFNrdbHPHyAwFcysuFN+DH4QP7Eedy4JrWVyNQUICIzS6ujEF/SMAzYZ84iVriERfnhhbJlftkkMKv7LwcxCclIs4dj7Pns+H1h5BWOh1xbodi7Wm1HmLpguozYNAVCEVwNitb7jW9VBLsVgZ8YbnWoD9suJFy/Kzw+vNxNitT3EnT0yvA7dKRm3MBFy7kIi4+BSkpKaoTj2VE1CjXLbDrhhZvYdOqqc/7WxtusYbAwrphPkEWW6jmWpZeiOueMMgM5AKwOeNhsSfB6yNw9cNOkO/Ll/V74EgGdHc8qlSvIYGtzRIRK/O4pNLwewoQiHpVjX9UV0EcATzLZLjWJANiFav1ODL1iOJ89iXk5BfAFZeMUqVKqS4KBp6SJWLwRiaXrDGby9SewSCYBoPBUFSAs81By/EozpzJEhBZtkxZOB1W5OZdwvmsS3C5E5FeprT0fdAtkKVmtC6366zNZvBsQzTEhWVkfgqdtIzxE9a/aHx5X0XycEqFxqx7NhsJGUyzpIOMNd8l3xPEwcOHUSotHdWqVYXdZoPP50VeXp4q35AyEg1Brj2WdRFY2x1wu7lvBuGwWxD0eYWxZqmN7qA9vEcA/LmzeaLmUqZ8aTgcmtiBnz9/EYkJZRCXkAini372au7ZbW7YbVw/RZKCqonY/LryHOHPr5QvLQHY/z7wpuRKSkbg/98R+I8G2ObGVzxNWUSvFGcRCi0EFONgsMkkV8iWFOTl4eSpM8jzh2FLSkPtGrVgJ8Bm2UChHjE/hd+TdWLan/boGsJBD9at+QDDnh8BjSCdTCId7NhwR7ZPeERWNgoHWqhnyzIEsZW1u+SADXj96Nr5Wrz++lQ4dMDnLYDX48Ndd/XH5i07MGH8WNx7/71wuW3YuPE7ZJ69KIe+0xLBF599gRVrP0PHLteh+803Q3eS+QHKpJfF1a2aIy3VhVjEA5ukrHXoTjdWvbMMI0e9jLIVq+Dl8RPQ7poO+Hj9OixduAhZZ88rBpaFoFZaPzOIYHraguRSSbjznr7ofXsvXDiXiZ07tuDkiWOw6PEIa3Fy+KWmuMX6ffniJcjN8yDKmgEr67IJEchSsfZUPTXylImlUvDII4+gW8eOCHnzgEg+vvr6G8x5411xUAwEKUGotCbUszO0l6XplMSoAu1ORyIqVqyCkaOGIimJDL4fdl1x4JJaD0fgTEjB4rlv4dkXB6Nq7aqY8/oc1KpeTc5J1Xxm1uazDIisNOBnvbvVDoclBqeVQQ0Za6bZDaZe5kgUusOBnNwCrFz5HmbMfh1Hjp9C7z59MGjQ06hTt45xD6wRJWBRTmyKwTbd64rFEv/rvqCArinVJwYxUrZjhd+wSWdQuPGr77Bnz34cO5+Fo6dO4tjRozh26piUAvTo1hlPPtAfM2fOwaUQa7MNVWuWJ7H+WbOidIXqGDFiJCqWS0TAcwkJdicmTZyIDz//Gq3atkLdWrXwyfpPceTkWdzaqw+qVCovtdK09L66dSskOK346P11qFK1CqrWrINR4yYL6/zyyMFo2qAWrNEAli9fijVr1sPnVwwscd7F3GwcPHRIykvq1K6L1NQknDp5FPv2HULZcpVQr0EDgbwMAhKTUtCr1824686e8Ps8qtTBUG5RbnzGriBTrriEogqWlZW1Mg0SsxO4DAnAILsujOYt2tiHcejwSWzedgANGjZD48Z1YYn5YAn7sGnTFvTo+Te079wV76xYLn0EnCt+rw/rP/oa7oQEtO98tZR52dgvQaaUzHEshgDs8LGcS7OCSZ+IvwBulwPvf/ARho0ehwqVqmDcy2PRuF59GVvOtrDRNGuh3bcWhdsOqaVf8e7bWLX6Y3i8IVlzDF4vXszBvgNHpKSrbp3aSE5KxJmMk9i77xBKp5dFgwb1hUzgWCYll0aPHj1w1113IhTwGj0enKuG8ZE0PRftuIVyjDLKDErNtpji+68h3CYN0mrtkF0u8HiRceYsMs5m4eZbe6Fu/Qbo2qUrguEgunS6Fu+vXYtzmWfhJJBm2RcDUasNHq8X3bvfhH733wOHVUOc04bP1n+EJW+9jZwcv+zPNqcNvoAX27fvRiRkQdOr6iMpORHnL5zD3t0HkJpSDjVr1IbFzobVGIIhCx544DHc2uN62G1ck4oQKXTYLaavXVxrW2bUZYR1CcD+X7eukheUjMB/yQj8pQG2ZLQNK1xp+hHQrEAaN3rWFOfl52HxgkV47bU58MGO9jf2wPQp05HqJNtJWS2VJqZ6gyaSTEHlcMZuJ54p4SBOHjqCrRs3I6bZ4NV01fgXC8JGHVFKdZH1i/pg1S3wMQ0aCiHJbsehI8cwdc58pKaXxbODnkaNqhVxfZc2iEUCeP65Qdh/8CTOnM4UhjA+MV4A8y23dsPhIwfxy67dkuJ32WLIOncBWTl+JKeVhzM+DjaXEx5vEM2bNMXY0cNRt2YlaNECqRl12OPx8/af8dSg53Dk6GGpl65aow6efuE5VK9RBQd37UZ+9iVRAvlg/Sf44qtv0K1bd/S48SZh6u1xTjRp3gjNmjXEqSOHsPDN2Vj/0fu4lB9DZnYIpUqnon2bZuh9a3fEfEFhNll2k3kxC4vfWoLsrBw80v8h1KldC+FIEGGmg3UdrVu2RKPq1eHQAsjNzcDSpe9i0IuT0Onazri5582q7EBk4oq53slzIOEZQ2ZmFqZNm4uq1Wvii68+RUKCXUxL7LRnJpNnBFNvvfUuXhoyDlmXclCuUlmULl1a1FQ4H5heVrXCqpZYQJAWRY4/hlYduuDvAx9GnarllSkIa4cN5p3Mf/ali9i06QcsWbocG7/fiuatWqNs+YrYtm27gKgbut+EXr16oW7dOkhKjBNmLhhk3SsVU6gaUcSOFdcQv5w9Y82yqlVVSgfFQkspX2GpDYFSCDa7HQU5uXjq4cexav2XqFC1Epq2aIGa1aujeauWqFylAkr/f+y9B5hU1bY1OipXdW5ypolNzjlHBUFAUMF0DGBCDJjFRJIMIgYERERBJEeJimSQ0OScYwPdTefK4T9jrr07ieee/75733seu87xA7qqd+299tprjTnnmGNER+LmmTPo3edhGGNKoEXrtogOdwA+F1zZd7B6/RaUrlgDK1avRpWKReAw+TF/1jcYPXoMKsTXRJESxRBmMWP37t24ejMDLdp0QMnixRAMekVd4KGH+qFYhAWDX3wFTRrXx8BnX8A7H4+F0xvA9M/Go23TOgKwDx7Yi1279iM51al4wRYrrt64irUbNsDuiEKnjp1RokQRHD12EDu270KVKjXQpl17UfLYuWsP9u45gDffG4rRo4fB5cwW6pIopzADbyAf3QSfl7QVo/Q1kF5AYKq43iGYTUb4SUGRGoAFwVCY0F5McLPGpAC2wQev34m53y/Em++Ow8uvvIUP3n8TCLhgN3uwbdse9Ok/GK3ad8YPP8yA1eKF3RzE9as30bXzg3BExmDpqoUoXToWpoBbeNZWYxArVq7BZzPnIzXDLZUH1mbCzCGhQaRnO3Hq3HlkZblRtVo1xERGwCZ0NDPc3oA0QZLO8MmID9Gta3uEfJk4ejgB27bvQ1JKhgq+LGZcvZaIjRt/k/WuS5dOKFWqOI4dPYStW7ejapWa6NCxk7gs7k84iO079mLIa0MxacIYoVpxLaKiEVk7gYBHcZVp1O0PSNWIDB1S2UTpRbj0qkGa/+fPSQEiFz/E5laOrskkjb9JyckY9v5H2LV7H7p064avps9GpaqV0bBxU4SH2fHoowPwzYyvsXrlKtRr0AD9BwyAPTwS4ydOwc2k25gxYybuu6cLrEY/wixGnD5xBDu378Lt5Cx4AgHh8Lu8LixZtB5uTwg9e3VBqdLFcP7sGaxb/wuqVqmD1q3aIbKIDb/t2Iy9W3/HG8NG4o3XhyAyjDQZUq1ynR6JB0Rrn9elZ/EZwHBfIL1Fc51Vz+7fBD0UXmbhCBSOwL8cgf9IgJ1jgpHDg6YyiJJqEB4pgZrRiGxnNuZ89z0mjp8Ml9ODVLcX7fo8hLmz56CYjaVRqnaociFpHlIyNrgl0+kzsNGOP/PBSiBHfnbAiDt+C0LkKQc9mt0xs8c+ASekm2TBgqJFi8DsykLCwUPo1GsA4us0xOplyxHlIEUiC8aQG2vXrcbNxFswmyIBo1U4mFQuqF23ujSG/TB3HtzZ2aIscPXaDRw9fhHlKsWjXJVKMLIxyh/EC88+i85tW8JhpfxVJhx2E37fk4C33/oQSSm3MW78OBQtXg6jxkzE3oS9eOmVF1CrUmVcO38JKelpWLV+I86cvYSuXe9Fs8ZNZdwaNm+MVp1aSUY+zBiEOeDCnVs3MfbTb/DtwvUYNWoEnnvmIfgzU3H51Bmcv3gFXrMNh0+cwJczvkJsVAyGvTkMsdGRkuUP2a2Ib9QUFcuVh8XthNGTDgRT8eOPizF46Bi88faHGDtuhJJCFL1llfdWpVlNLivgxIUL19G0+b0oXT4OK1cvRGyMAzbSWUgTMQJZGSn48qsvMeWzmWjZ6l706NMP4dFmuN1Zoo5NWUZmyRgcyR0P+hFu8OL0mVP4YtYSVK7bFJ+OH44WDWrA584WsHAnORknT53Art17sWLVCpw4eV548O07tEWvB/oiOrYo9u9PwMpVa3Dp4kWER0WjQYMG6HbvPWjRsjmqVq2MIkViYKR0m59gTuMMS8ZdQeu89jTk4rOWn5mRLpUFm5WlcF2fl7buSn2GdBWmQrNSM/DqoJfwy5YdmDpnNnr07ScNmFRooZKEMeDGiZ270OP+fohr3BZLV/+Mog5mV7Nx8dxRdOnWE6HwCli5dgPiSkfAFMjCmHffwY4dO1C8cjWpvoSbQti5Yw+uJmWjebuOKBYTIUAr2xdCkdgYdGhaF59NmICWrVri4SeexrujP4XLH8JXk0ehbeMagCdDAqARo8ZixZqNKFW6ImKKFMP1xGs4cuwYomNLoFbN2giPsOLy5bOSjS9fvgpq16kDXzCItAyn0JMef6I/nnnmETid2aK0QSDn9ZA2EYSF3HgG2LpcnckoihkWqwUe4SSzcY5MfoIqZtDDpV5C2oXB4MkB2G5vJr7/YTFee3M0XnnlLYwbNwI+dxosBjd27tyP7n1fkgz2Twu+hNnghN0UwNXLiejY8WHYwotg1brlKFU6GnZDNsxBJ6xGA6bP/BZvfjAFrdrfi4f79kax6HAkXr2I3bt2oGxcFdSu3wgR0cXgdLnJ+8CuHduRfCcNrdu2Q/GSJaUa0qxxPcSVLQYTXAj5nJgw7lMsXLYGJcuWRkyJYrhxIwXHj59BWHg4atSshtjYSNy4fg0HDx5G2dIVUb9+ffiDfqRmOuHxG/DoY49j0DNPweXMlKy48N9Ji2evI6sv0mtglIZeo8kiNBKVuyAAZWCjaCyUKWUVkA8FJfpE8cjvx9mzZzF27AQsWbUZJYsXRcs2reDyBLBzzx5kZGWhaZMmWLVimXzXvB++x8xvZuHmrdvSL2KwODBj5ky0b99eGqjt5MEHqZoTxPgxY/HTktUoWa4iImMcSElLxb59pxEeFoNatasiJiYMt27dwKGDR1GqRByqV68FoyOI5IxkpGcF8dLgoXjoge5wWHKVj5SBlbKil+qZNIMrh1nS30QDnPE4K5e6mVI+WkkhAikcgcIR+LuOwH8EwNZvXk4bo6bBqwC1Kl2KzqmWPWENmnJiPy1ejE9Gj0ON+HhUKF8WX89dhBb398e8OXNQ3EbA4hFjFmUawIwWs1luyfp6DGEa/c6DSAvgS03CL1t348PJM6QBUUq50sFOrjKpHJSOs6JS/fqYOH48IoLZOH7sJDr0eRRVazYQgB1rN8NidMFq8GHzlg34evocOF1KL5jd72GRDowa/ZHwTU8cOyHcSIfNilWr1mD+glXo3utB3NOzB+wRDlEeqV6lMqpVKINIhwEmA7M5CzB23Oe4cT0JTw96Ch06dYLFGiEl2kUrF6F23Rq4ee4ili1cjtp141GnUROEjJRrM+DkkeM4cGgvnnpmIEZN+QQRdhOsQQ/sITfuJCZixIRZmLtsCz4ZNwqDBz6ESycOYeKIT7Bg0WqUr1YFYUViAYsqj8PD++HF1euXkP1Pud3Rn32OAQ89BLvbDVsoC+7Mq/h+3gIMfe8LtGjbGZ3uaaMa7chXlw1PBT0+NioxE2jw4eatFMyYvRrVatXGkpXzUbJopOhiG7wuXDxzHB99+D6279iPnr174o23x6JUucrwwQmLhRoOIfipLkIJP3JGrTbhITtMbuzeth2PPf8eSlWqg88njETj2nG4deMyZsz4Cj+v2YhbiTcQERWFDl26SJZx7+/7cO7seQHASqXBCqvNjk6dOqNS5cpYu34dduzcCY/bjSZNm+LZ5weie7fOCPqo2EAgorfFavBaA9rJycmSKWYOv33HjoiOjREeK7Np0niq8XNJF2DVJmQ1IvtOBoYOelkA9qRvv0X/Rx+Fx8PMOxs9gaA3Ewc2bsDDA55CqfqtsWz1WsSYaTKTiVuXT6FTt57whFXAivW/oFq5GBjdqTh/+AAS9u3FOWYK/SFEmoNYtWIVzl1Pw30PPIyS5FbbrDA7IlG/Xn1EGZx499XX0bRZIzw+6AW8M+ZzZHiC+FF49WkAACAASURBVGrSCHRsEg8j3Dh9JAFDXn0fCUeOo/M9XVGpUjUcOnoEW7fvQFxcVbRo0Qo2uwFnzx7D77/vR8WKVdGiZSuh5DD4pFhEfM1quK9HZ5QvV1rkB4VsH/DDYTXLs08qjvRCSOMgGwFZqTCLIg+rAgRrPBdysBXAZvDsEYoI1WmYwXa6M/DT4pV49Y3ReO65IRg5/D1YTV7JHO/acwg9+w9Fmw6dMf+HT2G3uGH0O3H7Zgo6dH4C1rAYLP95CcqXi4Ud2TB6M2C3mjD3h0V46a0xGPji6wi4suDNvIOUm9ewY9celKlQAVVr1obRGi5ZUvK5f9+1ExmZWWjcpDmiYosgLCIMzz3zBFo0qgVjMBPnTxzGy0OHY8++Q+jYuS0qVK0qgd+2bbtQtnw5tGrZEna7AWfOnMTe3w+gYvkqaNW6FcxWM0ImGwJGG6pWqYIe93XT6D4erQWTFCuv6j9lxj9IOhL7QBiUWmS0yJtm74bQcDR9fvZz2MxcfwC3O1sqUEsWLcLsb79HqTLlsW9/Apq36YjMzGwcOHwETZo2x8BBT+NOUhJqxlfFd99+i23bt6FUmbJsw8SJMxfQslVbvPbay6hftxbsTHBQJcmZjgd698bO/WfQvdd90oty5XoiNm7ahiKxpdCmTXMB2JcuqrGoVKEqGjZqDDv7NWxmuP0mlKtQBQ/0ugfV40ohpF+rpssimXkRa1dSkHziWGlhWEaALZl8CSQYZOQ6+/5dgUXhdReOQOEI6CZPueaDdxsTrpVs8mbwzgRdVHS0Sq1lpd/8/7QYVrBX+64AW3Rdlb6zEsoTYVUsX7YCH3w8EnUbNsKHw97FmtWr8dGYKWj1wOP4Ye4cxBrdMAe54SoTC1PILHJYzBL5YYbHGCkNPOaAF46QC/6MRPy4ZCUGvjEWteo3xr2d2km5mk05zISl376K+UvWo0aTFtiwYS2KW7Oxb+9+dBvwAsrF1cKa5ctQKiYMIU8KHFbg+NEE7Nq5B26/GUFqYRvM0ohUp051jB49AneSUkQxg8oKySnpyHSG4IgoBpPDCnt4GDxODwJeN77/5gu0adMEabevYPpXn+P6jTu4k+rElcQkOIlMggbY7A4Mevk59H2wF8a//yG+mfYlGrVoiTpNmooVLrN6pw6fxI5t2/HIwEcxcsoo2G1GmN1ZsPuzkJl8G2OnzsOX8zZizIRP8OqzD+LisQOYMmocVqz+Bf2feQbNO7RDWnYqLAYLIozhSE1JwvKVi7H94GF88tXXeKz/AFgy0hBuyIYr6woWLFqB51+fgApxNVGpelnJKFM6zyz3UTVY+UROMAS7IQiXKwu7D1xDxeq1sGrdTygSZZfsdYTJgNs3LmPmV1+gfuOG+HHxSmzdcQZhUUURMrkRJDddJAbNEnSlZzrx0OOP47WhQ1Azrhh+Wb8Rz7wyGnG1mmHyqPfRoFpphEIu/PbbJty6fgNpqem4eisZQSOpQWb4PF6l5yzKIFQpIFcbiIqJgSMsDFlOF8pXrIhixYrD6XajVdtWqFi2BEJ+NsBpuuhaP6hUTQwmZGdn4/vvv8dr73yMEsWLYcTw9/DU00/Dx0yhZiLDrLWJCiEafUUAdmo63hj4KtZt3oYn33oDDZq1kIKMaCBbfChbLBrhbhd63P8gSjbqgEXLV6F0hAk2fwaunEvAPfc/AHdYFaxYvxmVSofDEchCuM+Jh/o9iN/PJKJuwwYoYjMjYe9+XEpJR/PWnVCubHEcO3wY5xKTMHfOd2hYqQR+Xjwf1eJroWRcTTz12odI94Ywe9oYdGhURSorVy6cwabN23Hq/DUk3krFgYQjuHYjEc1bNkOzZq1gt4XBZPbj1KlD2LFjN6pVrYl27TvgdnIyDh09hSMHj6FsuTIYN2UC2rdvI5UnadTVXCbZdCua3wY2T7px+tw5XLx4Fc1btEa5ChXhJo2J0pDi1sqGXSqjkJasqgp0kGSDpyfgwrdz5+OVN0ajRPGSqFm9IvxeFxymEFIzPTh4OhlRMcURFxeD6LAgQj433C4f9h0+hzLl4/HzplWoWL4YzP4s2IPKEn7u/EV4+b0JeOTpF1A8wg5P+i0kJ17Dz+s2o0KVOLTu0BFhUUVET9wQ8GHNqlW4cOGK9FqUKFNWgpknH3sIDWpXgSWUjavnTuLXX3fi9NnruH47CfsOcSyTBJA3a9YMEeEMHkM4ceIw9uzeh2qVa6Jly5bIyMpEwtET2HvgCEqXLIGxE8aj2z0dEfC75Hul4iE22RqPPWRARmYmEhIOyxxs3LQ5oqNj4HJ7JTglDU4k8iXRQNlQAwI+rwQJ58+fx89rN2HfgcP4dctWFCleBjVq1UH9Rk2EsrNs6VKk30liBIj77+uJjp07ovM99yAipijWbdqCqdM+xwN9++CJR/ojzEglHDf8WclY+NNCXL6egsuJyTh07DjOnL+MBo2ao2XL1oiMDJMg6srFc9i2dSsqVawkdBQ2mZ+4eBE7tu6GLTwKn38+Ab26dZQqldAI9d4Plj+CpJExOLXi2rVr2LDxV9y4nSyUqxatWiMsLFzUn0TXPy99qxBpFI5A4Qj8LUfgL5/BFrqshrQLAmyR2BJtV02X12CEzWLBmlUr8f77H6BM+UqYMu0LlC9TGqNGjMCEz2eg+QOP49tvZqKMPQgLs9UhgmzKvCmAbQ65xcHKbYwSnimzpLZAFkLOG/hp8Qo88/YkPP/Sm/h84lgEgz4EmEUNunD60F507dYL5eq3w6KF81Exyovff9+DDn2eRa0GrbBy8ULE2k2SwbXZglizfAnmfr8YqVmUQrPB4w8gtmgM3nvndSQn3cShAwnwOF1CF/H5aIBD7nUUsr085wDC7A5UrlAefe/rgiIxNphCLpw9ewq3krNwLTENGW6PbC5M9FHzNrZ0ETRoUhdzPpuGb6Z+jdoN66JK7bpiV802wQsnz2P/3n147LknMXLqaMnkhwW9iDL7cOf6FYydOh/TF2zByE+G4/XnH8aVkwcw4aPRmL9kLUrHxcEaHYWAyQ+L0QqTm3rUHtxOvQESNEZ/OQMP9OiNWGr2+u7AnX0JCxauxJC3PsPQdz/G8E/eE51eGxUxOJ5gI1MQAQPl00hTycKpUxfQruuTiCpeGus2LUNsrA0Wnxv2oF/Kx6xxU6GhR58B2LP3Ej4aNR416pSX+8sMpd1kwa8bf8W0L6aj2wN9MHrMcMTHFcOKhYvw4luTUb9Vd4z/6E3Uq1wcXl8mTBZI0+amNWuxZPV6pGZTRo7czYBIDnLeiVKCxSzyYYcOHcG+hEMSpb782msYOWaMSOexgZNlfZuRWXluzIoUopqrKPVGPeMgzpw+jaVLlsLiiMCDD/VD1apV4aG6g2ahnQ9gU7LNYhKA/eag17Biwy9Iy1nelEII+eMP9O2Ct59+Gg8+/A8Ua9gOqzdsgNWVhgiDE6mJp9G2c0+4o6piyZpfUKVMOKLNblgzU9ClY1fcDtqxbNXPqBZXCk/064sNuxIwZuoXOHf8CNasXoOrSWmYM+db9O3aCr9vWoU167bh8Nkr+HXnEdRp0wGTRr2DVnXKIe3WBWzeuBYJR07j6q0snD57CRcuXBaA27hpY9SoUUdUVihReevWNZw+dRolS5VG3Xr1cPV6Io4eOwUD7OjZ534MeW0IihaJgduZQSY1bGIO6JEGV141lYKu37iBUZ9MwJy5iwWMv/DSK+jWrZsE0iqDTYBt1VREyBvm/BJBN/jhw5Ubt/Hbb/uV6ZTPKdQJBnJnL17H5OnzUbN2A/zjH/0QZvIh5PXA5nDAG3QgpkRZdLy3HezWAOwBL+zUwfd5MHPOPLwxchKee+k1vP/GyyhWJBKHd2zFP/7xjNjHNG3dCuGRMUJfcmZnYfOvv8BssWPGrNno1LWjyAL6XRmSDPCk38Dm9Wtw8OApJCa5cPr8JZw+fw6+oBFNGrdArdq14CcVyeDDrds3cOr4aZQqUQo1a9RCckoKDp08BVfQiG7du+O9t99AbHQ4Aj43Fa1hZIO0ZuJDlQ+qqBw9ehxDX38Tp0+fRe++D+LNN99EXFxlWG1mZGVlwWw2wGExwePOBoVp5PeDQRw6eBBjx01CsRLlpfkzI9uNO+lOHDl2HBcvXUKbdm3QrlVzrFi+BCdOnkOt+MqoXb8emrZoi+Zt26NCXBUUKxoDV2YGzL5shFsCWPbjtzh/+jSu3MzCmcuJOHT8JNxeP1q0aINq8fEiGUnAn3I7EccOH0Hx4iUQX6MG0jKd2Hv0ODxeoEev3nhu0OOoXqmk6JGLaKPes0Mevmi8m3D6zFl8Nm0abqekoUadBjhwMAHNWrbEm2+9LRQt9uXkN2X5W2KLwosuHIG//Qj8pQG23uFNgK3E9JQtr+46JVkrLpKabAidvn7Z9Cs+/ng4SpQogwlTJqNm3cZIuX4VX0ybiuETPkWLPo9h/o8/oJgthEB2qpQfVdJGLA1gFAMMiuOxEYoSVH5EmF1wJZ3FspXr8dTQSRj00lBMnjQJhoBbNG3JdT2UsAfdevVDXP32WLlqGYrgNo4cOYJ2vQaiZv1WWLbwBxQLt8IadMIccuLmjYvYszcBfkMEvD7q2lL9w4D2HRohzG5B/36P4dTpqyhTrrzI+4kVO8sMRhNu3LyN2ymZmDR5Evr2vhdRDmr5ZmH0xx9g0y874Q9ZEKABiXzejNs3byE1OwWjRn6Em+cv4JsvZqBhs2ao07gpArxug1U2423btuHRgU9g5KRRCLOEYPW54AhkIuP2TYz89DvMXLoNo0YNx6vPPozrJw9j8ohRWLJsHeq3aY+yVauJSyXDHSsd93xeHDqSgLOJSRj95UwM6NcXDmcmHKF0eLIvY96C5Xjl7S8w4OnnMHjoIAEGNr9Z3O+MRmZ7A3IPmMG2hty4eOk6Hh80DKXjqmDt2gWIDDchzGqDyeeGWTSUaXDiwb09+uLAsRv4YtYPqFErDkaDkpJzWG1YsXQ5xo2fgM7d7sXIkcMRX70K5n83C6+8NwVdej6MEe+9jgrFIxD0Z4kEm9WobOND1jC4DRalxU25PNHjNks269q1q1i0cDHmfv+DmF08+/xgPDTgEYRFRws9gXxOMSSRQE4ZdeiVGaE06FxskzLIoNY0ZcsIzFma9/uUMx7l2qhuIhQRP98zwpmZhZcHkiKyEx9MmYp7e/WCKyNLHBdNVj8irSEknjiO7n0GoESDdlix+mcUNzoRYXTj6qUT6NitN/zR8ViwfDWqlg1HEZMXFnc29uz+HVnGcDRo2hzFHDZMnDAOe46dwouvDsWSn37EyRPH8NRzQ9CjWzcUtRtw7vghrFi9FpdvpyK6fA10vu9+1K1aBpEGl8zLOd98jW1bd+DixRtIOHYZDZo0Ras2reWasrOcwvGlNjx1qC1m5Vh6+uxZbNz0K+o3bIlxUz5Hnbq15V6SmkXOvViuqwK+/Iy9F6LPbjTh5s0krFq9FpOmfA7PPzXAR44ajSce6y+BsPL0U2o3NDJib4WJpf9gAJnOLCQmpSG6ZEWhNzC7a4FHGh1379iLTr2fQdvO3bH0p+8QZqGjpwegqYoxHMfPX4TfZECp0sURwUDd6xa5vO++/xGD3xmNZ4a8hmEvD0aZIhG4fu0CFvw0H8nJGUhOzcSyVWuFe9y1S3uUKlkcRYoWR78HH0Zc1RpShTIZvLCEnLB5MzDv25n4betOnL90CwlHz6NOg0Zo276jrI9uD2lIShffZuU4kmANXL54BRs2/Ipq9epjzKefoV69ugizmhDyElz7YJaMrF9zblUqGSqZYcTZcxcw/avpWPDjQlSPj8eMWTNRpWpVyaz7hWZhkGZxAmwD/40gdmzfjokTJuPi5atwei1Iy8oW3jQzzVevX0MUaRvUYfdSYpSOkxZs2b5TXEPt4VGwxxRBlSqVMOztN9G6cV3E2g1YOHcmflm/FjcSk7Dz4DlUr9MATVq2gcVmh5u9HUG/PK+8lw6HTUyOrty4ibXrN6NUXDyGjxmHTu3bwmLwwBjMVp4B0nujFKgEaLNh1mLBrl27MXHKVFSpHo/uPe7HVzNmIrZIMUycNFkAtoEOmoUZ7L89uCocgMIR+AsDbL3DW2mtiqtZjiCX4uky22kk95oNKRYLdu7+He9+MBKXb9zCC4NfQuPGTYRG4UlPx5ply/Dt0pWo0aYr3hz2LuLKlED9qpUQEXQj5KMShllcG8V9zu+H3eSQTnra/lkC6UBWIhYtXImn35iMJwa9iPdGDIfB60E03dQ8GTh+4Sz69H8cZeMbY9PGn1HSmokD+w+gU5/nUblGA6xcOQ/Fwi0C201+Jw4lbMPi5euR6TLCE2DjpAWRkRa8/FI/aVa8595HcOHiHTRs0kJsq8lDpvkJeaXHTp3DhUuJGPPFTAx4vB8ibEEBwlm3ryHo8ghtxcU7bwvDzgNHMHLkGLizkvHV1Ik4sPt3TJ74Oeo1bIoadepKFpaNfyfPnMWeAwl46tln8cnYUQgzB2ELOmEPuJCelISRU2ZgxpL1+GTCeDz76IM4sXsb5n09QzjYTdp3RokKcfDRoTLkh4XgJxDEvr0JuJScitFfTMdj/fvB7kxFWDAL7uzrmPvDYrz47hRYbFGwhCmFDZPPAjNl0+CVQMon7YkG2A0huAMGZHjMqFqvHjYs/wFFosMElHCDpjWIyZ8FmzmAbl3vwdaDlxBVKk42ezphMo1PzV9SCzLS0/H4gP64v3cvRMUUxezv5mHeolV47qVXMHToqyhVNBr+7DTJmnkzkrBz61acunYbTgP1n8nTD8mxCGJTU+7gt81bsHtvAqKio9Cjezc0ad4SZpsdtRs0RINGTZRJBoGjZFDzcjdzGx5FLYTZMwIiA2X+lH6yMjSixjSbyqg/HoQp4BWpPnpmZ2Vm4LkXXsWG33bi6zlz0LNXX+HyU7kkjK6C/+StHt6zHff0fgRlGnfAsqUrUMnhh9mfgQtXL6FN1/sRiIjD2nUbEFfChHCjG9PGTcDlK8kIkK8rPOcQ7I4weI3Ufw9izcrluH0rGR3atEK1qtUkgKBbqMlG2Ucq75iRnp2FB/v2QpcOreEwG0RRw2QzYe5n0/D+6MkoU6UW2nboCDuNQ3zMBmq+3ZpKBV36rly5glU/r0ONRi0x8YuZiK9cXnjNfOb1ngvqXbC5meCayiqESpSqI0WbGeGjJ05h6/btuO++nqhUsSwMAfZcEJbT3EVZmVtZVQl6hPKwctXPeHXYKPR+5CmMHj8BQb9LAmKH7w527t6Pbg8PQetO92H+vO9gDbkQbmSw7MbJM+cw4OlBiC1fDXPmfIeyUXZY/Qw2/fjyy5l4Y9xMvPrucMSXKIoTCXtwJzsNVocB5oAZrkw3fv5lhzT4tW7XGDGxEQL2fN4QXIEwPPzok2jTqh7spmw4/BmgmSzsdnz/9WwM+3gSSpWrjnYdO4nxkgLXNHFSlT0zTbTYJH0lERs2bkPZ6jUxddYMxMdXhZEmQj63JAds4syp5EmVEyuVXmyagRIPG8Cvm35BakqKPDdWhx1mq0MoTKRI0UGW2tIGHwMBHy5fuoAff/hRqFOTPpuDarXi0f3+B+X+iEGRKYSAO1scRNX3GuDyAV/P/h6OmKLo/8RTyM7KxsCnn0S1CqVhgwcRlhCMFgO2LV+MwUOGwVq6Mhp36AZHuE0qWLwONkNauX6IWZgJiXeyseTnLShZsTomjR+D9s3qI+DJEAqYMsWRbmelJqI1dvLvPp8fv23ZikWLlyIpJRW169XDY489gZo1a8Hrc4nKUCHALgRXhSNQOAL/IQCbluaENrpZh+JMcoOkGQrtcBMTEzHqk4mYPnexbLL2MIc0pbAB0UG6gduPdF8IfnskTOER6NK9K+Z+ORUxUG5hdMALmQ2iPsDF12awicwa9fvsRg9CmTfx40/L8MybExEWEY3oYsVks7f7/bAZgkj3enE95Q4atmqH5UsXo4TNhYMJh9Clz3OoGF8XP69ZiJgwE6weL8LMwNxvp+LVdyagenwN1KzXFJt+3Yq09ERs3jwPpUsWxf33D8TN2260aN0G0VFhMPnSxSSBHs57DhzD0bM3MObTaXj40b6IsAcQHnIi3ODH/h07sHXLNrTu0AGlKlfDOx+Px5q1GzB82FC8+vxTGPHhcEz5bDae+MdTuO/+B+DxZMNiNWDD5i34Zu48PPaPpzFxwkSY4US42S3mNSnXEjF64ueY+v1C1GvYELFWE2qWKy3ZvwXL1mPgiy+jefsOSM9KhzFAzmoAmemZWLR4FbbvO4hPvpyOxx95CJbMFNgC6Qh5k7Fg4XIMGjoOPR94GA/0p0yfHxY/pffo7qcsnNnexMKzJejH9aQUDPvkU8RVrYL1y35AsdgooZBQqYRyaUZ3Bmy+TDzQry+2HbmK8Z/NRONGjRBgKVjcK31iGkLJvVJFi2P27NlYsGQlriUmwx4Rg6lffoWuXbtKZs3B7DU8uHbmMN4Y+i7WbduPuNq1EBMbKwEbN2Oa2nhcLmn2stnsSh7O58Ops2elOfDt997Ha2+8DreLdtuUiFMl6VyJrzyKIiIdqP1nVBbQnMO0CacVud1ug88fhIX66x6nbPAWowkZ6Rl4YchQbPh1O2b/MB89e/dFenoGMjPv4PaNizi4exviK5dD/38MQqn6HbB8+SqURAairAGcOncOHXv2gyGqovQr1IyLlDk2e/osadzL9ih3yPTkDKFN7Ni7By6XS7KX7Vq2wO1bifC4shBXqSoioovAHzLhxq0kpGZkIiomEk8+/gjatWkGmykAq4EZfwO+mfY5Ph43DUXKVkKjps1goRwh+dTMRGsOqVSjYDb5xvXr2Pn7XtRt1g7jPvsKtapXgsGVKveHwEgAkQQ7fhkrmo6wvK9LyvFDFqsNZqsNbhcVf5TdOEPzgMEiWVquDdagF9aQR2T+flq8DC+9+QF6PfYUpnz2OSwMDgJOGLJu4eDBI+j20Eto3LoTfpz/PSIsftiD6bBaDdi//wB6PfgIYsrFY83qtSgWZkSkkeuIFx9+OBJjZy/D+E+n48LBPZg7ZxYaNK+P+PgqiLXYcOdWCjZu2w+/yYGWrRuhRMlIhBlC2LVrH/YePIuPxn6F557tj2i7C2HBbGmsJMqePft7fDz6M8QWrYjGzZvBZKV2P6txUneTzDVBL8f92tWb0gAc36Axxk//EvHx1RB0ZiHcxPwBXRzdom9ttNI0inrpQWkI9vl9sFIvn9KRJrOsk16fR3jUrHyxdEjhQ6qKsPHPRvAslYUgYLPjxMFD6HxPT1jDY9G6XWcVgMk988JCUEwePZ8JowkpmW6s3fQbKteojU1bfoHFxkAjKME6lYzY7Ggxh7B11XIMeeUD+KJKom7rDrDZbTD4PbCZfIDfKcG4z+MSBZyUTC82bt2HslVrY/KEsWjTuC4Cvkyh0IhqCLPRzNVLVUnRW5i1p/oMA9u0tAwx9YmOLSLcbHGJNVMOVu0Rha/CESgcgb/3CPzHAGxmnlQbo6QdNNc5ZtgInIzIysrGtp27cezUWZhsYXDTFlfUPQzwZqSKWsT6XQkoX6se+j3+BOrWisd9HdogPOBG4vXrSErLQKXq1eAIs6uSIRUiSA+gFJzBi5A7DWfOXsDPv/wOn9EGp98jVA6L2yMlUovDCncohDIVa6Jfn96wBTJx5MhxdOj5JKrXqo8ly38QgB0RMkiW56cfZ+G1Nz/Cc0PewMgxE9Dtvj5ISNiNtT9/i9iYCNzb/Qlcu5aG+Jo1YLdBZYWlwG3E1Vt3cPlaEsZ9+TUGPNIXEY4Q7JQF87vx24YNmPbpNJy/dgvmiEhcS8rAk888h7eGDkLpInbMnvEdflywEmfPXxeXx3LliiNEbqqQju24r+eDePHFlxDhCOBO4ins3bZNGoR+/nUHzt5IQu36tdCldQu0b9YEV89fwtwfl+LUlZtieBEfX0l47HY62BmtCJqsCC9aGgNffR1dOrSB3Z0B6z9VJ9zp17Bg4QoMfmM83nr/I4we/TH8DHSYsRYb9mzN7MKh2lYDfpw5ew6N23dDyTKlsWklmxwjperAe8zvDDf6YPakoUePXth/9jZWbtqCujVrwUapNjaq2R0IeJ2a5q8BF89fxOnzF2G0huHM+Ss4ceYsOnboiLatmiPCZoDd6MPty2cx+MXXcPj0RXw5dx7uu7ebyi7LfVDqHmK9zAy02YSM1Ay8/9FIzP7uOwwfOQovvfwK3B6WpNlgR8UKpSKS96XL9Lndbly9elUUL6pXry5gUVwhxVaaOsS0wzbAyCyhiTKRfmS73Bg46EWs2bgFTw4chOiiJXD69Gns/30X0pKuo0GdeLz12mAMHPwayjXshAmTpmDF1xMBrwtpTicWLl+HYpVqCBWjXFEzIkxuJF66hqSkZJy/fA0HD53AoQMHse/gYZQqV1WaQx8b8CDKlymGIS8MwqLFizFo0CD07NUPp05dxOw583EnPQMjR45Aj+6dYTZ6YTK6YGGjms2GGVOm4cPRE9GodQf0euBBkSEUNZ6gXzL9HE/SvewWM06ePIFvv/sBVeo0xMRpMxBfrRLgTVccWAI8Vi5oD8/GOtFAV+Cax2AWn+6RImcpboVWpbMu6uJ5AXZAnkWCbMrhLVi0DIOHvov+T7+Az7+eLu6BEdaQZPy3bd6K+x5+Hi3b3YOlS3+COeRBWMgJ2Aw4dfQEOt3bA0XL18TKFatQpogDZm8WzAY/HnzoEazceRSL16zD7xvW4MupkzDx62no+1A/FLcYcePCZfR86BmYI4vi61lfoEGdqgI6J40ehY8nzMEr7w7Hq4MfQ7TVCYs3G2b2G1htmD3rWwz7cBzq1G+Jh6ghHUZArGhIQjPix8wGsChy6uRZ0fcuXaUapnw9HbXr1ETA6YSJXGK/W5RYlAqIS5xqRYWF4YGPa6uNgtfyHLHBVyp8ND0yWoWmJP0vQWbO6Y9JaUiCqE78MwAAIABJREFUZ4NYop84dRbd7++DsKhiaN/pXqFzUHmTVSdm1gVAmyixaEaGy4NNm7fB6IjAjNmz0aRxM1E1sTJICHpgCnhgtxrx68plePGV91G6Rn30euRJUfjxOjNhMXrhIE2MfHCLGSazDZcSk/DVnJ8QFl0cUyeNR4eWTeDzZYvMJasEXDvUc0ydfAbhVIXSqIh8pDlvWKGhhAi1sPk4cqB4vYUA+++NrAqvvnAENCM4IdP9i3j7/8cqIro5h0FKu7QGVx4HypWNmQRmr1kSpCmL2eaA0WoXi2FuFGZykIMBZCVdx6eTp+KjiV+gXbfuWLh8Jey0XvZ7sH/7r3jphcFIznDhkcf6Y9KUScjOJI/VIlxbsadmhz2b8BwOhAxhCJKLSwtlnw82SY+SSmJEVmYWMjK98DMDCR927PwdTz7/LipWq4YNG1eiSKQVIZcLERYT5n0/E28NG47ImFKoWLW2KCsEgy5s2DAPhw8l4K23x6JFi054oG9vRISbJTPMa+ZaP++nZdiweQ8+mTwF/3hqgOi62kIu2JgZMplx89oNfDHjG3w1ez4skUUweswYPNS7CyJsfpw+cQ5ffjkXi5f+jE5d7kW/vvdh48blOHnmNB4a8DS69+yHokVLwGH14PLZA/h0wkScOnkeXXv0QdM27VA5riJKFonCnVu38P3c+Vi+Zj3OXrmFevVrY8RH78Bm8mPM8I9wOykDrTrdgzZduqN+85aIjQhHtJH0kWx4XUmYO28Rhrw9HnGVq6BSfEXJHplpMc2qA5scjUH4obTIrUYgOS0de/YfQ3z9etiwYhFiaObCe+31wG4OwUw+vC8LPXv2xrbD5zF9zg9o0aSpzA3pE5QmpqBwLH0ul1jHs7nUYLLh/RGjMOurr/DOex/gpSGDUTQ6DJaQFzcvn8ErQ97A1t8T0KbLvZKtFbqGZFnJWVV20JQ1I5+YTVekKV26chUffjQcL7/6KlxuN4zUVw+6VLauALwm6cTldmHZ0mV46+1hKF2mLIYNewsDBjyCLOqgWxVfmOCRgSR5rgT0bmc2pn72Gb6a/g3SsnywR4ZJhpAawx07tEeLJvVQoUxJ3Lh8Dn0feQLl6rfHrG++xecj3sal0ycQNBhQonxFdLl/AHo90AdRVkWzmTZpMhYvXIWM7AzUq99QnoENm7bgsacH4/W3hyE7MwUJ+3cgJtqGTZs2Ys3qjWIZn5XtQrOm7fHiiy+jfcf2olNuZSNgIFMsx+1mCxYvXIY58xfjWlIqUu6kIRAIonq1qihdqoTQbgic2TCXnZkh9Cyn24v6zVrh5TffQ834KvC5MuF1O+UeCn+BFCCOvZ/61gRK1C0OCcgmH1s42Xyfj6c0RAbkuiWDLcpBzJD65D8+y/MXLsYzrwxD7br10KxVGzhsZkU78GXi5q0k/LhiE4qVqYjeve5HuNUAgydT7NBTUtOxdNV6VK7TBIuXLEUFSkgGPTi0fwceeeJpILYslq5ah59mfYEJ48ZjzOeTZa0pHWbBjfMXcV+/J+GILY1pX07BkYO7cDLhd2zdvAVHL2Zg7Gcz8cyjvRGGdBi95A5T5cKCRUtXYOZ3C5B0x4nkO3ckiKxWrTKKFy8q6x5BZnZmGjIz0xAMGpCV5UPdps3x6rvvoUqVKgJETUGfVACpHiKgl12CTH4Ln51Dx74U6kIzQy0OLJo+NKlMSsqP814qCqLCoapEIc30Z8+efbjv/v7SwMi5wwbUy1ev4Mqli+jQvi3uJN/Gz6tXoUSJkihboSKOnDglMo0DXxqCYe8OQ2xMlABrU8ijJDl9HuzZuQ2Tp07H6cQ03Ex3ihlPnRrxKFk0AuycoeKQx+3EnbRM+GFBUrYfdes3wTuvD0XdWtXh8WTBwOy55qGgrk0ZzLDZVnodTKRj8fpopKMkHxlUKKNQ7geF2KJwBApHoHAE/vIyfQpgq+ZG3UibyU2VQaQDGfMNYnxA7qmJDF4DfATY4gpIQkUQvuw0bFq3Hj+t3ID6bdri6UHPI4KNMF4nLp48gsmfforrSano1ecBvPTi82J/LAVousBRn9aIHHtq7tlmM0upfgFbZiMX4IA0CG3cuAkDBgyUxdov1tyAzRolvOZhH7yO2CgHLMwGmYA5M2fglbdHoFGzxmjVtjM2bNgEjzsL06aNwjvvvoVz55Mxb/4SdGjfBmE2A0xmH9avWI6vv56N7TsPALZITP1qOu7p1gl2M3m1LtjZg8emOAYHBmDZqtX4YPREmG3hGDNiGFISL2PylKnw+U14qP8TeOzRx1G6VFHs3P4LfvhxAXbuTpDS/fsffIiGdavC57yjlC7MdhiMFhjNZhw7dgSjhn+Irb9tE5WABk2b4p4efdClczuUKRqBy+dOYM3ypTh0/DQSjl/AhSuJqFq7Lj6bMgkt69cC3BnwuO9g6bLV+GDkVFSvXQetO7SUrJspqDTFjWCjKe87S8o8A79YlC9ctQ4VK1XB/G+/RtFi0eLMyABLZMb8LoSZDUJv+WzWT7iRdEc2foKru71yyEYiRWMUMDlm7Di0at4MFmMADjNw5fwJvPDi6/h1+140b9UaZcuXR5Cc6iA115n1IhCh1RvxBjN+fiQcPIzbScn4cPiHePW1N8TsiCYnYmIkeut5d2fOMqPIB7LB9NNPp0oz1cCBA9G16z1CySDo4XfQzZImHvK9LOO73di3bx9Wr16L+k2aoXqtOoirVBkRkZFiAEItdTo27tq+Gd3vfwSVG7bAmrXrUMLGQMYjzX9GWziC1ii4PG7hFNOwKPXWLXEOLV22PGJji2LIi4Px3U/LYDSHwxERhXCHGUViIzFk8LPo3bsHjh45ip9+WoJduxNwJzUTUVExYrAzdOhgNG1SFz5qSy/4HhvWbUJi4h2kZmTB7Q8hIipGmuYef+wRdOnUSQuCAti4fi2+mTVTyvOO8EiY7eGIjCkuWdc+vXqgbp1acDlp8a0cOZl15Mqgqgk+aUqlsyYz2jTpYQOln7KKsl6oJmnSzRBi9pUAOyg0Cd5XBkdzFyxGpoeSJGYVuHvccDBrTvMaSloazQrQa5KJVJRJSbmF9Vv2oEbthli1eg1Kx4ZL1Wv86OEYP+VLvPPJJ6Jm8uO3M7B6xRI8M3gwOnbqgBLhNlw8ew69+v0DlogimPXNVzh18hB+W79WwGz95l3RtUdflCkRARucCLmzMG/uHKzdsBk3k1KRdCcNLm8AEdHR4iD6+OOP4d57uqqsst+HjRvXYfY3M5GamoawsGiYwyJhjaQZUj3c3/1eNKxbG25nlhjicCw5bvwfaSLUgGY1idQRAk15TGjmozVA8k+uMVyheS+Elyy6S5zjAWRnOzFr1rd47+MJiIoMQ7kK5aV5PCYmBtEx0Rj66ssID7MhYd9+JKck4+LlK7hw+TouXr0q+t+NGzbGSy88h5rVK0slYO6s6di+ZRuuX72OO2lpSHYFERFTHMVKlcILLzyPTu0YxNvlXv6yaRNmzv4WibdTYAmjbns4Ihx21KpRHX0f7IP4+HiZbwpU69rWBlnHmcHmi88c5xD3FVrMc3wYwMnzXvgqHIHCESgcgb96Blst3zogUZuj/EQ4c0pXhNkH3QCQzTLM8BJos6THTZPFTja+mK3U2wqHJ2RFtpTtlZUxITl5rmlOL4rGFJGsJMEyF1YpNzOxxiS11qAT8HtgJnghJ4/bkWz0/FxAOLk7tm6D0+kTEE4JvLDI4qhTvy5iioUDQbdARnMohGtXruDQ4aOoXLM+qtWogwvnLyAtPRllS0XhxKmTCCAczZq3RbidVuy0ZfciLSUZe/ceQqbTj+KlKqBOw4YIj7SKykCQXGpD6J+ieAT8atgMVgt27j+EW8mpqFW1CpISr4u+a606DSRLJzlArwfhdpto3u7ZdwBpmZlo0KgBypYsJtQLIxVVxMDDIM2kybfIR00QR7b4WvVQpWYdWBzh8DqzpBnJSvExq1XA5unLt3Hy3GWkZWXi3s6dUDIqAga/UzShU9IycPHqHZQuVx7l48or44oQ5RK5mRHhcMxVkyMbt+gql3DsDAxmE2rHVxF+rNdHAEVQHoCBlAFjUJQgjpy6gNspGdKsxOOqPZFZZ26SGu+Ss4fXZbHBag8TE5ly5SqS6QEjeb5Bn2RMDx88jAyXD41atEKZMuVVplUAh1ZdkTkZkvFh09fhQ0dw7tw51KxdB1WqVFXgRFQayAH+I8AW2T5tU3cKp9uAqKgocerki3xXAZFGBntky/gURUQEM0zKPMdkgSfAxjg2rApqQJDUKWMI6XduY/uefbDElEPrNm1gC2RL0EluO4Emg1Gj2QRzyIeg16Xk1hhA+kNipLNtyxacPnMOMSXLomjJkuLeWK5sKcRExwjv1m61yzhfunwVly5fwblzZ+XOdezQBpXiKghNYdPGjTh86BjCwqNRqkwplCpbFsVKlEap0mUQFuaA16t0rQnSMtNSBXA53R7RXObcJfiiFGLbtm0RX72alPYZ3BIgyRogDWvMWvO6VBMqwRE/FwiEREpRBVsBrYlPKeaL+yBBoWRxCSrtMDrC4Q/oij0sTlGhhHKJlPcTKC/32hBgKE99PyNSbydh89bdcEQURZMmzcSxNRRw4syp4zh74Rwat26P2OIl4c7MEN66IzIcVpsFXJJcWW7s3X8YBpMVderXRMkSRdhXLRxxf8gGj4/30i0a3pZQEDu2bJHP2yOiULZ8WRQtUQIlSpZGmXJlZYz8Pq/ME0769PQ0JCcnCfWD+uy3UtJwLZH60yG0bdMS9erUQYC0ElqeC/uO16gVBwwEk/y5Nj9ZpRPxdyXmJ0+UNm8VZU/TeOdYSrUxJH0xBw8fRUQENeIjEB4VJQEkTZTCbJRKDMDGtVOWzxBup9wRffTzl6/gysVLuK97d5QrUwLREXbs3PIr9uzag4jwWMQUiUXxshVQsnwllCpbTnoUjEHSXZyy3qelpUpVIdvtE4lAmjgl3bot0oIMbGrVri20pJzTz6PuI7QRzqs8QFuCfLn/amHN675aiDIKR6BwBP6+I/AX5mD/8aYxq8mX+kNf5vSMgm6RkGtIrZbCkIAHlhlZGnYbHcomWRZVgp4AQsxKGW0I+XXlElUKFVjNTVU66wnwmaFRjUS6PndQOydacTMnRudFtXITHJoQCJrg9rvhA7PidI3jhk6rZwtMVjs8fiPcfr+UdAka/d4sZWBicMBH6p+fqhqSlxedVwtd3ww2+AImkYELhlwwGtR1kAdkDDIaUNzxkDGEkMUqdscUGCB9k/uZH0FRiBCQEjDCAsr5sUOJ5fOA2Cpzk6d0M9vCSLeRvnwCPXKezSaxDvYbLQiEjGJHTS1dciWlSTEUkveC1jCEzHSKJChlhlopakgG2GKDyaK48oGAMgDhWKvN2q9usvxbuw9sarPy3hFI6rbjgiQ0kMQ7pDZ3fk7cNpX5sRZtKEkuNXOCWrCWC5p8/oDwqwkMmEUn6JJmQgIBk0XoH6Q08LyUKqQCcyr+0yEH5fGskjX1ev3gMbV8mOJfi29O/gx23n8LxYFXI2l3/TfVGQupVsCgChYI9XgRKotoVBQqqdmouanqPX4BW2aHA+6gDW4PVR5ogELlBEpD8n4rnXlm9AlyQ+JuyOy8We4HwbwEEDY2lPI2GmQc5J5ql88gl0lhu8MGr4fBkTLtIO2CjYwS0oQMYuDBig+vzxOg+ogaOeXC6BcJQmboOUmloZmleqF9BODzkQurxoWcWRkjXWItp86lZktO8JMTnOclyGmQnIGx/L6632qa8RlXDdUBzSGW94fPnwKU6l5L1laTeFPnY5IgLRCySFBAygVBOZ9XZs5dYvnJp4xrhES1Kkjgc2ewwMY1g9fo9SjlFq4dIhuqz1WFeq2aygobQqlUQwIbn1UmE/gVnL+c41wLZI4YzUJxkEw/aRH/pENx3WBDp8VilO9jf4OVbphBzn9Fs1Evxa/m+evPjLp6/ZnUh0xv1tXX5tzmXa47VivVSJgdZ1KeVAtF3RFqhpb1Vl8gRHptLB1wZtHES1MZ8bkRZrPIOmEykdpFcM51JwgXS4VUhCGwDzIQUTbvXNNDVP2hC6q2fnPespohtBYtQFbXqFdF9XO/e5ZaPbraA6ONUuEfhSNQOAJ/3xH4jwLYClnn2SxlxfszQpy0KmptgR6xRWZGVPF6qW/NRdYHGAKyodIjj5uphWsrtYYNGueOx2BpWcAeuXsKYOvgL2RQm68hpLiyanPjJ7i7crNiJjuIgMkr2s7iVEgARGk+buZGs8ic8T1uyNwouBHRJpy0DHKS5Zj8Hml4J//UrBwYBeGQeqDbvRM0KN4kz5WbY5CgmdlhPxuZLDAYQ2KoQVsNlnxNfhOMfpM0LAUMbDX0CTA3hUwwBwibgSA1bslNZAZYsvaAn0CdqEpBPQGjZmbCtM2L8NTPKoKBmyYtQkmt4PipDLJqJlINaTnbmXDsdSCc5z4LuBTmvfYk6+/pWUg1L5TAmAIBCgioz+c+BNo3yfGUtro+R1RGU4Ez/T8dkCverv6+AtkaNLzLyqKfhbYZ5wF56rh5X7k62PpPCwIY/dzV+7qOtvpTr+jo85N/6i917mokJPQwEOiq+Smav7S05xHFAIe3xqQywka/atqUsg3BJQclJBKWBOP6nNbdn9TdpxJEUCga0nRqYtbTBL+fQIo4mfOO8nn0m2YzIyeMWXolGLPwZTHQqVILXgmOjKycqAwys5L8vLKTIdZUgFNUIPRrlmv61+V7fXRyx1h9XlUW1JxSY5o716RCpc0q+Yw2d1QgozKaMu6knBjMKvAQ1hGrGorTG5CJpQJfFfyoMaYKDteJvKBYaf7zXrEyw+farwVPdDklSuVxLQKqvQGPAGcGLqrPkJbwPF8FsGX+yzPFzD1/xmDFIgCUV+gPcE1SzbrqlQseVbDL8Sgw32VNy/PKGY88P8sJIguuzXpwk78KKd+jP8GsYEnzJIPfIOwWE5xOJ8LsNgkglAwlM+RBAe00BWPvgSQh/B5VXeL7RrW+Km644t7zZ2r7yJ0n6pnPPYPcq1Dz/o+vQoB9l0Ep/FHhCPwtR+AvDbAFOOjZBRH4z90E1ZKogTRtiVQcV32plhYoLVvNDK9LwF4AdkVFEKMBn2w8AQOtSBTAtmp0ggABQw44IyDXFmEB1Ny4CKgJfDUd3yAbIHmyqsOcQJebGzPbAYJaDWBLBpjfLwCbzZhG+HkuQsdgtl3BMIYE/FO38lVAnos7NwkF3GWzp/mGZNj4nvjZqSypbHzcWFS2VvGbjfALB1UFEBwrM90TJYPNTxN2UyGAPZwmmINKGzzI7BcxjqAPlcEL8POyO2kZU3mfAEKBRmbQmd2X+ycBipb5lc2dVB5m0FUHvwpC8j+fBbPN+ru5IFsFSRos0N7OC7B0kH0XgK1/Ot93qvPOQ0jKCeb+sM0WDPRyTr3g5qtv3SooUZnvAvikwLJU8Lv+OC46FMq9Vpl3Odn+u69zzHDrwELMbmT+8i+KjgODTcsnqgy0gYCb81eoA1TkUdegf486nqr48H2BbAzCpOlXWU7zlyV2lNS9ovuQdkSOriJYKCoXARGrTCzzi5EPea98dpmpFZMeVhb4eYZx2ulqsoZ5r1aAt3R03x1o66BR/528xQQVFv1xTFVlQL1YPcj7uXzFCH4gqH+WYE4PchWdSEFxqRNIEKqAtHrGlclJbrOA+jnXKI6SVk1jhUwqDzyEWUyIAvCKA6qBTzCDZwmKeJJ+JZUnlBauEwTYPBYZ/xb5CN1gjeR8GSBqIeRRK6dSzo3cLLUAcz7LMkcY2CiArYfFeeezPj/U3FCvfM9xnqBXfi8HnGuBcc78UiOmqFHKMZVSjDxXJiM412jeRMqGn1KdrFpJBlvRhoRyol0nx5Dgm8mAoDjDqkpNocze3deJwp8WjkDhCPz7I/AfBrD1hVgHLrp0nw46ND6mBrKZCSLINhi81GrQmII2LVOtsjoBI0GoAtjGoAE2Vp6ZrSPAlo1FfZdsrgIy+HPyE+2ycZkM2WoDJcAmUYIZQQEFaqMyBplthgBsfp8A1SB/zsXeKOCbHGOD0SsUDoIaNgP5mfVlNld66NS5qA3MIuBHUWT4c2bhlVlDUEC9VZX4hWYRUFJU0oSk9jM/P8cSqnJZgDEQgIWyXoIPjAhQdcFA9ZUQDKIaEJQsmYnjGFD8SzkXNt1pWXWBCUJNYZCipBTlWsUwRm9SJaJQ16SyxeQ1ctNX9AHZsnN2awVO9NK9DmRyaDlCv8m7eeffLhUI4veqcRKAJPSM/MBLpxzpj5Oia+RWRfSj5oJe7W/aeeb8XLM9z1tNEaiunbgEGhpfuKBBRcEc358BbAVI8gD0P2QOtQaFnLWhYK5cZZo5F6XKwXkkFRkGnsxgO8QXESYGawz4CNgYdKhsqA4OBWxL8KRlyHUnyhCfMxWIBgO83pDw5ck/Jw+dVCLSPSg3yabUIHWvzXYV9LLnIeAWSTaRJ2Sba5DNiizxs2ZDSoUeMCvArgdtAvz1AFvLZv8ZeJI5mjsj9Nuj/alxiLW5w88pahjnpQpaTfJ88oHkGDAA53OUq22uniiVvc+B1QZZFUDXWTmm5MtzQapkiLXfU42XKkGg5qb+zGuVDg1w0nmVjXdBoxcG3i8+cwHeT5JQOE1U+MKKHZ9crgMw0FWU36xoI142BksBSQUFHEcqt1gMtnxVQpXB5rzRZqb2rOqKOKraoffHqKqRoi0pel5egK1B7jy7l7rGvC+dS6/GUR1XGleDIbkivk9VJ+ptc7y9sEp1hvKNdKQU3n2QVQMCcqP0hBBks0HVp9H4TBLsa8mau+ylOYHT3RLY/6Jm+u9vy4WfLByBwhH4TxiB/zCAnSeDrWV6VaNNbvE3b4k/JFQKzQKdm7Qs5xbJxDLjoeghBAta6VQ0qlUzDzO03Fz0jKmoW3CTF8CoAXJxAHPKYh0MEWCT8qHoHLKI83uCzLAQYGvARYChAQYB2AqsCoBh1klPDXOTMil+rL6h57IhzZIVF6AggJ9AWtvsJbOug2+1yUrTG8GylE4JrklJUZxypnusDEHEJpmbE983IWjkZs3jK/UF4W9yc2KGTrTBFdILhqimoBqhSFsh+NfL71Km1uk0AkR4GkqpwACLaDqDvHhqFwtfOi+dQ2UTc/JgWkZN506rLGpuRlbf1BWK1Tm1qkT+J3vkv/Vs6xQMldlW8EkP5dS9UzQcBhUMaXJfeakfCixJDlPL9ucDFAXO5M8A9r/S2czNBObFLvm5svrYyahIpcGsspBaBtvPe8css8xTKvMQhJOLrSTaQlpQpyo0DE510KXRkjg/DGYBcQrEkprEwFFlawVgG5g/5bPB54pNfEp3gg1kIoXJRkvyczVQy0CWlBYTM9sCtrQG3jxVEZFNF7UHTdHlX9xZfQzzYcWcKpV6vjmWuZUyBbBVs60eZKt5KeGFLDs8AZV9ludR1iWTNESyc5DT3MhKGZsiNcAYDKn5bgopbXvlVMsj6FUBPqsquOf6JuuFxq2XcFtb+wxmPrNeCWjMJrvKTgtFRa1tisvN/hKuEWzcVRBchd9qbSCvXfoOTGY5jkloX1qyWg/iCgBszh81TnkHW3/WFMDWX38OsP8IruV7Scei+ovFJuo6DNJY6WLQor+k9sFKCGt3RqvMLUV7ylUBYVWS32DmGIeYwWY1jmtnrl2ZdvfyzRiVQPjzSXS3KtS/tZgUfqhwBApH4D9uBP7SAPvfvRsFy+j5f08HRnpzmlo9c4r3OdhcAXV9I9PBVV7womdQ1QqsAEjuS9EiFNdRNdxJpjbIZhvVdKiyqupPfXOSI2iHURlDvUkx70KvsoVafbjAsPwxwNByxvlK3upLuPlpPEgNjIqKAjewnIyOLomoUXA0ECG/rXNOpUirc57VteQ22enbljoLfp+irGgbP8vUQWaXNA68VjxXnHXq6zIzpwwzQgJEVINlTmNfzjhoAyeNfrnKBuqnChbpdCHFkVVcWYUJcsGn4mDyHBUA1u+PTnGRj8sGriC2uj+Kbx80UU6QlApWFVg5UIEB77mi8BCIssIgPIm7TOc/53P+gRoiJX/9XqsqgXqpsfkjL1x7X2gCGrdYa7KUa9FpANp8VVKY+vWr61Tjon+PPknVNarPqjmiWiTVi+OoA1n1q9q4a+euc8D1YCX3nuhXowE14eor7XIduqlzLDiM/wuc2AIIXFV7lAydXFGQwQiff0XHEIqW1oshzaPUCgrxudfujwSaqkFTUULU/dMrJnqQrdacXJ63TrfKbTjUL56AU913LSbQuOiaV4C+uun3SGuQVfdTceulwKJnyHPvXp77qAKjAnflv6Qi3WWS/6/8KP969UfqlXDntUqmNjP1+Pt/5XwKD1o4AoUj8Pcbgb8FwNZhxh9vb95GlbzA+o9pij9LWigYkeeVs/nqWVTtuPIxfXPU+Zwqm5UL6HIBjA4wcr9X/1te8JS7wam/aRQHbpj56Ax5m/80IK4B+pzT1agPCtDkBZhKhSPvhqUgqta8pZ1CLr89NxBRgFs7M03NIu95Ki6mPj56Vo1Bh7JMJnVHlcFVk5gAVwHYtErnNbJczfHTAHZOhlHb9rUhIw0o/y1SlJe87Ya5/FB+Mv/dZmZeByxyFzWgmQNypeKh87M1HrzwNTSALYDbqvFSczOHkuk16k2xfzbD7v7zgplsUi3kpYGzvHMq37wo+BCEtJK9xjER2pJGX8q5V1pDr6I/aSGIZKxz+bhSgSDXWu5BbvZRMrbSAKo/XwUzk1rAluf9vFWm3FmtBX46jtfAdW7WX5sn6gYVuMo/G9s/rgj/7Z9oIFUhU95v/RliZloH0Dw6Qa4+b9WawCBLAm/t3imArY8tz11Rz3SVEj2o1ysnOUA8b1AlAapu861flRrZ3MZdtd4oGooibfyBh/4nA/IH+pS2DuZPKvy3R7PwFwtHoHDB5Gu4AAAgAElEQVQECkfgLz8CfxuAffc79Wed4Hk36QLAu8CB8us+aLBHUtn5PygbV07NVH9Tlbv/71/8/YK/p3+3DrTyZhbzAow856hjoTwtPTlZtZz3VBt9brlX36TzAmwNNOV03OeHqDmZ/TwkCjmLfLJ0BNiKtkGutnqb2T8tU5YHYIeMzApzjDUdbIUs1Tnetdk1f1Cil/gLcnFz7kqe4cpXSdBulI7f9M/nZntF+RxgBl70kAmsyIHlefI/rZlMOM7MYKpGU8Uu+X8IAgvyGvIFCfnveb75pkkf6lxfnSOfC7R0AKZRXu4CsPNyrnNnnfY37asZgOTNRhcc65zf0wJR9W/1qbyPUq4SSt77ra5Ir0T83z9P/wO/oYFUdSJ5AXauGpGa25x1WgUjp7rAoEtRPkTZggFdzvOnnZtUv1RGOleOlIEdp7zKOCtIraps6vkpGIZpD11OZSHPGGv39d8FyAWfAX0E/yVV6X9gmAsPUTgChSNQOAJ/lRH42wPsP2t4UjdQ5TkLbvL5b65e/s6bmcsr16UdqWApXTtqzo//XYCVkx3UAUwBYHa35jaFPu4yJ+8GvPkxnXJS8Fe08ciXHVf0A128Lp+kWYFMsD7Wioaiy59pAEGyuRrAlgy2aoTMoTcIENQz0aRV5NXBLnCeBcfgv1DQ0EdBB5n/1cOb2+yofVIbW56/gkCqeqHy/JQB0ykhfk32jhldPUt5NxD0X53B/+T7GmNYB4g5Mmt5A7jcykiOrruWwdZ5wbqcnz7PyOPlLdI5tjrAFpvtHCqO/mQpsJxvhso/7qb2kXO38g9CTuZe//H/2+OaJ1iXgEofPz2IykMD0gLDXFk/Bl46yYlKHswk56+wqEdYrTH6SiO5aP1rdYAt1Z6CAa6e9v/jmBT8yX8V5hX8/J+p2PxPztDCYxWOQOEIFI7AX3EE/nYAO/8GUrBc/UdAWVCZOP8neLS8uq/68diYpBqb8rfR5ZZgWQZWjVBKiaNgw17+DHWe89Q1mv+QsVRHyMkg5QOZktrVIH1uBlrPqPENnTOt84T1TLbKmOlgPpf2ojJsfFflzRRoUnxoaRDVmc7a74obHlUqRHNZNWtR81uOrGmIK5DGhlJNZlBrFwtq/FWjps2spXw18K3kxvK+Ck7qvFQQBen0hkl9zHJL5Oo4uhqNBmYkw6xGSYEaFWjkNjcq2KMUZ3QIQtdJ/TNKbo3XwWvU6Sg8DhVjFAXgvw8Ic+8Rz0ude656uDr5HN3iu1ZMFA1IEQbUfM4rpSbQT6aQxuWWL1RVgRw5PtFjVs20qv+AAJv3WOll6FUMJXmpyy7yQJSMy33K9EBN7ydQI63dnwJDpDLi+eczvzM3JP73xjQXJBZ4hu4K8PPONH0eaf0HBqqr6BSrvLrsOgdem31a1UCvuIiZFes10iug+hcEOOvjrsXHerihuNgqxtQDWtXfoYWwOU23eoJAX/VyqV7/3mb15+tj7jOU/0iFGex/b2QLP1U4AoUj8J8/An9pgK0nZf8Mm+RsKxoXmK5dugavmCmI/rLatlQnOmkcuTedn6Fqwb9+6SYSSqWALoZ0PRNVOtrtEkhaTAj4lBa1mYYapFsGIJbhHr9LErNSFKbKADv1RW9WabyKFjSl8cSERWWxpJNeByWaZTFVvsx0xfPzHcBMMwYagPhpy07DDupKU1bYrOyOBSCy0Y7Ng1QHoMIBO+/5PUbNMU4pMPjEoZDHI/il+IGyghdjGDkppVtsMFoR8tO2PSh29F7OLqPS8ZXmNToBinkOJd6oThKQ65Tf49Ab/PD66CLnEO1eny8gLnKBkEd0ec0GmpFQfcIomrxenwt2G8072OyWWxjPndSa3Bad8+j1LBKL1MqlRJxFpMxMZrMonVjMZvg8lHsLiKZugMY3bIQy0eLcL2PLUaPmLpUWLHQQ9BI8GsSSPEgtcxrxUMOYgmhscgtQ01gzxWAQYgJ8ITrrQb4v4KXagUHGM8C5orvKBZWutDLMUPOBr0BQGZPwJlisFnGd4/grUKadp0m5GIoddigoNuU2mx1+H6/RJu6RPCbPmbeRSgw2OvX56IJHc5IADGbOETWfjSYqhRBbh0DlPI/bBavFKufm9fhhtNpkHpBnzHPxBZSMI+eunLXXA4tgfKJByk5a4BN1EF4fzUF5U5RDJp0FA5oVN+epPJc0J9LNh0SFQ3seeSwpYnBOKuFJTnwq1tAFUNwfNUtrHkPukSZjp2AuT5vnpJz9xOSGDZ+cl7SC14yPOCY8fappyH3QdN5VFKMFIyI/HYSV1/9/2HvvKKnKbtv7V7tqV+pIanLOkgQEkQwiCIKAoiKCYABBgqLknHPOGcQAIgKCCoKgBFFARJAcJUND5668q+p717Ob43vOvXfcb5z7l57mHYwXabpr77XDM9d85pozFMKm62Z9DLmOkq5q/48UUF1+trhfWCLIn1WapdXUoYv1oDyPNvmYsKEcP3SxyRN3nRxbOvG4Dko8u7onJCZdUl7Nd44843KeyilQ7gnl2iJlz4n7Ees9sfZUuefiRW42BGaQjNRN/k9cSEy3DVVLVXOzwTHvyUcvyL+og39vwv997uKfv3zmnmFuBXIrkFuB/3MF/vYA+xGT87/b2hT7MLX0CaDKWRgUCM4BMpJgKAusfF23isWXRDwL4DMXHVn8/kox+98VUWVDK/AlwE9Aic2uK9syCTyIREKEJfZYFl8F0EyHAEdMIoFsrwJuFt0EV2FDQJw5YCbgUYCMLtHRNhue7Cxi42LNBVFM7CQ6OYer9PkD6rPVei8LqVpcZb/YtANUwQpipycLq4CSsCywZjy62KYZKh5YFnNZqC3omkX53WqyyueAGE2XeHdZ6M245VAoaIo1wiZ4V7ypxa58ZHUtikOSIC0W5UHr8/sVkIiG/LiUN7YN+W5hGh2WEPaYWBUH7/P7sNrCKgrbCAp4t5rWYBG5BqbThorTtrrR7QnquL2+NHSbWAyaoOtRJPijK2WmcZpOExJlJz9PopkFYKM78AWl5nYFUuTfmtdIIrwNVeOgIcmDMlRpISix0Wa/gC5NTSCI0+HApoCgGZqiDOxsZny33Ds2iw2bNDFGSG10KGNEia2WeGxftoqbl/RLFcktSZkKqMqPkpRDA7vTia47CPjFNcWsvU0iySNmLLjT7lSAyuP1qaZIALomIN8IYZeETkPAsxO/P4DD4cJudxEK5kSY2+R6CrCVJkeaF03VwifnadPRdDN1UH1WMKBArnKUEUAr97YCxBpG2Iwmt1kM7A4HwahOQPzUxQ4ubOBQkR6S4iiRjVYCKljJdNAQa0jlbY0ch6bsH3W7A6vNTjAYIhAIoOs2Fccu95rcxwL65OuhcFhFqUtKn9j5KQs8I+fc7Tb1DKpUUWlGrFYMZYOXwzgLUJR3gFWaFMMMwLFK4xtV93NIEv+iYLdZ1THIsTudTjPhUJHCJuh9FHSvPMBVsyD3rh+b00HA68PmdGK12gkEQqqRewRWI0Gfag4lx0WOU3623x8kanMREBCsLD+l1vKMyadY0Ww2dIdLJVtKkyTvAvkt/0Yx/GoXzPR5Nt8AAvJ17LoZRR4MBnNsAM13gmqcpAmPmI2SpD0qFl1+pjz7kQjBgE81FJomdXmUQvnXDs2jRkW9i3Jq+38K8cldhHMrkFuB3Ar8T6vA3xxgm5vajzZC/5eLp/CzycI8GtQTtttuF8D4KG7BBI4mi2VSnAI6HrGVfwHsnK33fyO0ZUGzaRG14MmCJhHm5y9e5dKlS1Sv+TilShVXccjCGslyLDYAx48d57ffTlGt6uM81aChSkJUxLlaBAWMCkgWz18TbCmPahXHbDK0mzdv4eLly8pHNyY2lhdf6UTBwoVNf11hxZVfraGCFZSzhDCmklQmYFiXYA4HKSkZHD58hJiYeGrUqkV8fLwCO5FwgHAwQDAQwOPz4/EGSM/2kJqRRfLDh9xPfsBjVSrRtGEDFY4h565bNO7evce128kUKl4Gt27h9yMHccbGUbNeY6wCmCzioRHCEvBisdqxOOPx+zx4Uu5w6OejuPMXp85TT6FpfmxSLyOiXPsc9hiCAQ9WmwTSGKp5uHj5Flu3/kip0mXo9HIblbYpnuL/CWDnDJSaFm4S6mMCM5/Hw5/Xb+IPGoQimopqlybLbtcJ+r3o1kfhKeZdpUAvULx0SdXgSP2kTgKYXbqV86f+4PKFiypSOiSg0+YiZBUAH1GA1B6xoMm5CPRWaZ1OQhYnZSqUpXrVSsqr1y4nlQP+hJUUcBNQDKfGhYsX+WLzZuITEujW4w3y58tHMBhWDc7lK1fYvPlLkpIK0qPHGzgcMcr2LxIOqqZDzkftXISEybWS+jCV77/fR2LeAjz2WGUepqYo4CQgW8ClHKKuOwlGI/ilsVDoDhISEihTqoQZ1x0xcMiORkhAmtDwEvZigs6QN4sf9+8nYnXzxFONiY1PUEysZnixGBL6IRp7K9hjVCMmTaX8TD3iVV7EaA4VLLP3x4NcuHCZevXrU6VqNbKzMrh76xa+7Azz2RBmV+orjUdEEhHtyrddfn6JYoUoUrgQWVkZJN+/T+rDh6qZFrJXGkupqdloawpIChssuxUhYbxVc2O+K6w5LK7boVO2TFlVx5s3b3L06FHzPlPdgXy26WAjz708p5oEtUgMvBYlFDFMyZQmwS1OVTO51AUL5qdxw7oqIMclzbgGO7/5lu/3HuCpxs1o3rIlMS6x8Qup1EsJoJFzTUlJY+PGzcg2QrsOHSlUpIh6zuUZD4b85nVXEhW5d0xwnZqaxU8/HVHn1KBBfQoULMDD1GRu3bhOKBhQADtsRNFtTsV2yzMvWx8Oh4P8efNSuFASVpumdjfk5WJyFI9kI+b98eh1mAuw/6dBh9zzza1AbgX+bxX4RwLsR5IRxVbLVrjIEiSFzGYjIyODX37+hQuXLqHpTkJiSyZbtUFhmw0KFypM44YNKFS4kMkY51Djj3S8/65xViyTWHAJaHcnkpmazex5i1iwaAnz5s2nS9dXuf/gDtevX8MwgmqL/+RvJxk8eARJSUnMn7+IfAULKlAVCgWoUe0xHLpseQcVkBEMI8yiVUCAN6hYrEGDhrBv337OXbqmFtevd+/kqYYNlG5ZmC7FrgpzaRNWOIuw4cemC2gwZSHCti9dtoKJE6bRrdsbDBo2lIKFkli8YD4bPvlMgQQlI4lECIWj+EIRAsIWRsHpctKyZTPe6dmDMiUKK1bak5HFkqUrWbX+c959fxA1q1ZkUL+eJOZPYtHq9RQsUoJIKIhTC2ELejh74SLH/rhMw6eexJNyj7YdO1GrWVs++vRT3I4IIX8Gbkn4k+MI27FaDMLRLCFV8fkNtu/YR7c3+vJMy458+vkq7DYDXTUkEs0u8oS/ItBVTIkASBWRHOXyxQv07NWblAwfxUqVQnPEmCHyUTM6WjGRhmzdO9SW/Y1bt7n3IJmpM6fRtn07xfoJgLFbIsTZdWZPncLaVevxZPtVyqU3DFl+Q0l/YtwOtLAcm8mKBowQGT6DmDyFee+DgfTv1xOCWejhgMm0Al6vV/0WtlPY9ivXrrFs2XL2HzzIoCHD6NC+g2Lukx8kM3vWXPbs/Z6+ffvSvfubWDWRbZgyn/gEJ25dGsewGSNtdbB+3Sf0e28InV7sQFJSAbZt3242bpo5UBcJCQtqISpMrhyNyJoiYWrVrMnyJYuIj40Fw49TZCTBoGKtg4ahdiqEIU65c4fu3V7nXkaAlZ98TqUqjxEK+HFpci9GcLvs3Lh9m3mLVxGfrxBdunShWKH86MEswv4sAgacOneF4aPHc+XaDcZNnMTLr3Tm+K9HWL54EWdOncRhEz/xMH6/D9nk0J1OsDoJRy0kJsbyZo8u9Ondm0uXzjNv7ly2bP4Kp8Op7v3/SAB8NAQoDYQGPl9IKa2FKTcVZLLboeh1ihUqwMbPN5InLpb9B/bTu3cfsIi0yJRSRHMkZ4K3ZR/nUaMn7H7UJpILSQ2M4vWI9t5KYmw8T9SuwZq1S4lxWElNSeZhcjLbNm9n9tI1JCXlZ9KUSVSoUI4bf17i+927yczIwGrVyfb42Lf/ZwWIn2rQmERptmSnwmGlc+dONG38lGpitWgQm9qhcrJyxTrGjJ+idibGjh7Fm2+/wYFDPzJ79kyuXf0Th8OtmPPsLI/a2XHFxqmGMz4xga6vdeHtt94kEhIG3zBlOrKL9F8kc3/xDf8+1Pl/W3Zyv55bgdwK5Fbgn1+BfzTAfqQZNFUSEcVcC7s8bvxkNm37lrwJseRJKqQ0ySYTZfBY5ccYMmQwT9Wro7b5Fav9H0NYMnyUs6TkBKFYwz58Hj/nLlwjFNL4dMOXrP90A8OGjuTZ557lTvJNhg0dosCZLJSizTW3nQXY28Eq29nClIaZN2c6dWs/jtOhKcB97fJFQkoCElYgSUIqFGOo6UybPI0dO3cydvpk6tSvh9XqUGS15O+JxCQU9FC+TAny54snFMpWjJnT5Wbv9/sYPHg4JUuWo0+fAVz+8yquWCcHfviBbV9s5sk6daherQZOZwyxcXlxJ+QlIX8B8iYVJDbOTd48sRQtlAeb1cCuRdj33R4++GAEF2+lUrlKFeKcOhdPnUDTXVSu9ThWu1tt7xfJH89rL7Tl7PlLjJ2+gDkzplK9QknadHyJyvXbsPHLL3DaglgjXtkLwKUEv8KwebHqXuUV7A+E2bX7Fzp3HcjzHTux+uPFRMPZxOQMhQnAliG6R0OQjwC2Fg7hcOicPnmC1m26YET9DB0zhoS8SYTU7oVsycu1tYiSREXNO10xrFyzhh/372HmgsV0eb2LktBYJYkz5MdpiZB27w5ZaWmKOc70BZg4fRk7dv3EB0MG06Xzi2gBH/ZoCLfLwvZdXzNh2hIqVmvM9NmzqV6tHNFAKo6oD8mUy/Z4+ezTz5g3f76SSZjzALJlH8UrEhCrE6fbSVDJA6KERNogDHN8HiWHV6L/iEGBpAQWLZpDlUrliEQkgTPM3dv3efXlV7lx8wGbN28iEApy49YNIpEgkWgII2gwY+pcUh5kMmjkSIqVLIHXMGPsCycV4OnmTXBaLKqxkDZu2bIl7N69V7H2ItWQZi7q9XPit1N4LA4q1qiNw+1Gt4lkIp33+/WkdImijBw7kX2HjvDugA/o1bMXRfInEGc12L7pE+YvXsPZyzdIz/Zic8UQE5tA9RrVeadXT6o9Vgl/ZjouXePB/XvMmD2fX38/xfARI2jyzHN4/MLaR8gbb6dAgbwKlJ49c4ZL58+p3S2n7sxJBDVnCIQFTk1PZ+OGTZz44yytWrWkffv2hEWGYhGpkDQRfhJj4mn9XCtiHHZSUlNJTk42VwR5ZpWu2abOX+YKbJoVa46EymoN4w+LJMPKpSvX6dd3EAl58jNn1iyqPFaRvPlcxLlsfPrxOtauWosvWwZfrfjkeqFRqFA+OrRvw5Gff+bG9evqvREIhLlw6ToBI0qZshWJy5uXYChAYp44+vbvQ5NGddEjPpwWaajsbN68nbHjphITk0hsXDyXLl/mubateeOtHjhdcj4pajfky81bWf/RJ3To0Ine/QYQlFkHXad40aIUTspP1AgoGYoRCuKQpiFnZuXR0pgLsP/5ICH3DHMrkFuB/14F/vYA23RI+E9GzX+lIOYMCCk2NCe+++rVK0yYMI2NW76hW7dXeH/IcCICdoX5lOEwh0bBpLy4BeRITZWmOcccS3Soj9K/RPMo7hZBDz8dOMTAD8eY27JpWSSnZ5JUqDhFihVm0oTRFC1amIdpKSxZukTJST54fyBx7hi+372XTzdtpnff/tSuU0cxWImxOlrEjzfjIV26vMrV6w/UIKAM1snWtchARNP8ID2TtGwfCfnzYo9xKxkAoSB22a2ORPAHw8yZN4c2rZtjt8qiG+G3X48xZMg4QsEQg4YO59hvJ5m7aCGvd++mvnfLps3ky5OPwgULEggZGCr6XFdDhdl+P+nZGXR+rROjRwwiMcbGjUtnmTpxOnu+P0T7lzrzWLWanD15nK82b8ARk8Arb/QkLk9exXQnJbh4omJZdv9wgMnzVjB5whieqFySZ9q9SPWmHdiweTOaxY8t6sMa8eOUaxoEp8jNw1lECREwImz6cjfv9J1A85atWbtxBXZbCKew9KL5VqEpsm1varyFcbNGQ+iIHhpu37jBsuXLSU73EJBWRHcTikhjFcAlg2hBQ7lf2HLCf4TBF2K329tv8PiTtdElSFIYZ8OH0xrBoYY3o1isYe7dukOfgRPY+/MZ5i1eRLdXOxL1B1QTkpFyk1Fjx7H206/5YPhk3vuwvwL1lpAHezQbLRJSA5i3b9/mwoULCgyqQUyrjRu37zBn7kLszhjGjBmNz+fh448/5dSZM7zbtz+1atXG7xeNrxOHbiPGpVOjRgXi3FY16Bjw+pk6ZSaz5y/nhQ7t+eij9Tn6Y9Ehi7QpRGZGNs0btuLmrWQOHjtC0dIlsbucBII+8XQh5PdjFwbTCOK02dn3w/dcvHRFDfEJtheGOJTpYdXKVaQHo3Tr2Zv8hQtihAI4bGEioWw2bfpC/fyBw0bwWrceJMbGYTE8xGoBPlu9jOHjZ9Ds2Y506dqNzGwvs+ct4GFqGgtmz6ByuVIcOniQ1LRUMlNT2LXzW65ev8Oz7V6k2uNPKBlPlaoVqF+vupK8CMCUWGynXSQlppZZDUKKdEjTyMrKYtXajxk/cRq1nqjDiuWrKF6sMBZNVPKicTZwuV34vR7CIT8ONdsg2uQoyclp3Lmfij9nWPTRFpfJYJvDgO7EBEqUKonTZuHs2Ys806oTBYuWZMeOreTPG4dFAeEwD5Jvc+yXX/B6QhgRK2G7A28wQMXyZahapQIrli7l3LnzSpOf7Q1w8NBR9Tw+8WR9YhPy4Pd7ebJeHV7u/KLaDdBCGerZ2fLlNiZOmkXefIWZMm0m1as+ru77+Yvn8WS92jxeoxpHDh8hy+NTuzQpD9IoXaoc+QoWwm8YPN2qJQPfH6CeGdnPiBhBNYiJyLxyZlrUWG2OtaC8e2ROQXY8pIN5NO+iXP7/LWzqv7dE5X5XbgVyK5Bbgb9nBf7WAPuvkj/SA5peykqTHdGwqil6sRowsApLaY1w6dJlxo+fzufbvuO9ge8xbfYsLGErBCxErGFCmpeg4VFsnczW6RGnOYAl4FYAdY43s9ix2QRghcMEfJncvv0n6RlZvPfhKP64dId2nbvz/nsDqF4iP3dv3mbclJl8/tV23uz9FjOmjsMVyuLk0SN8OHAEl+6kMHbOMtq/+CL2UCaxmpdIxh0aNGrKlWw7Az4cTrFEF248OKJ+sj3ZTF28jivXH5JY7nF69uxFyQQncZFs3JZM1n38Cd8cvsqsVRvo8nIbEnQfVm8GvXt05dMdP5Evr5uQxUpKShYtnm/D1KkT+OrTz1m5YDEtWrWiZt0nlIuI0iGHNXTNydGTf7Bp21badWrLgiWzSXJo+O7d4ft9+7l48x5NGjahSJ4CHD/2MyPHDCO+YCkmzFlCYoG8aBEPsdEgTn+ALd/uY+zC1UybMpaGVQrTomVHajRtx6ebvxLzNgWyrWSb9Re5hkgsZNCRKP5/adQnT5vH9AUfUbFGXbbt/pq4GBuxRhaWSIig7kB5fBg2pb2NqrFCA6vhw+12sHfrNk79cZ70sEG6T66lU+lw5d8Jwy8A26ZZsFtNpweHbLXbXBSvUp2GrVuSLzEWTTHsAayRIFrEgkPcW6w+Lvx2jH6Dp3D04n2ebd+eMmXLEA36cUYMrl46z569e7HY3TRv/RxFi5clf/6CNG/6FFXKFyESyFaaebvTzsF9+xg9ZixZWV6w6mT5QtxKTlXx2uVLl0ALZnD/wUMeZgUpWrwYCbFusmWIMS4fAwYOpFfXV8hMzyDG7iHq97J14zZ69x+MR3fx6uvdWTxvHhEjoBxbrBZxfDFIf5hO6xYduXkvhV0//UiRMsXVYKGSBogmWX6Lht+ikZ2epcwWtRiXYm9laNeOlbSUNDq0b48/HGb1x+uoJDrvlGS2frmZxQsXEx+fn6EjxtCwcQsFGBPj7OiWbGKdBhvXrmTQ2Fm81nMQg98bQMbD+3wwfKySQa2aNxlfyi36Dh5NRkincpli3Lt2mYcZfopXrK4GEy+eO80Lr3RkzpJ52GUYUGjVsJ9o2IdDF/mGyLjE1cRB8r27LF44n1kLPyamYEEmTZ9Pr26vEPYbRIx0JRkKWpzqHK2WAHo0gkudp4+Qkc7Wb/bQ9e0xaI44XC4Z9gype0As3OUaZgeCFKtej61bv6RUfJBzp87Sol1P8hYpzVe7PiF/HgcxoTCuaISM9Ad88MFgrt68hy9qw7DZ8XqyGTCgNxXKluD+7TtKuuPQndy9n8zchQsxolHeeLs3pcpWUO8lGWYuXrII1atUIN4WZtGsaSxcuho/Fho0a0r5ClWwRp3KnSjD95Dadapw9fR55s9cQv1GT/Fsxw5KGiU7asd/PcmmzVtp2bY1K1avUM2a3OeWkDS+hjJNkY8UuZ00ocKsy6C0R9x3ZBjV4VTzAwpkKxMbc/ZBhUWJVEnX1T31F/ttGjSaNqAmjZE7JPn3BBK5R51bgdwK/K8V+FsD7EfOIY+8e2WQMKpYuZyYYUNT7iCaFiZkZKPrVq5cvcrI0VP58qvddHqpE736vUO8K5Hi+YsTlzeeqFtkuB4I+XBpdqxB0bJa1UCceFYL4ycgW9bwR+BDrMbCYQ9fbfuaN94aQnbUgiupOG/36kmjKqWZOmEs12894N33P6TvoIE4dQO7P0Wx5BfPXeetAUM4euYqcxYvplvHlmj+VGKMdGrXrc99kvh630EqFs2LK5yFxQ1r589l6KSF+C0uskI2Ptu4iY7NGuM0MsDhYUi/vsxZ/wPTFn/CKx2bk8/uxxHI4tiRwzx4+ICff/udFes3U7RsZabOnjrOYKIAACAASURBVE6zhvWZOGwkK+YvJjY+jjxJeUSNolwt7IiW2IY3An6bRsfXXmJA/3co5LBw/vBBJkyewdGzl5X22yqDXOEAqWnpBGwxJIj+WoBo1EusJUqz2o9TvkY9Ri9YxaSxw2hYuSBtO7xEpQZt2bB5G7o0Qhb59x5T8ylDguICIQt1NER2xkPaPf8ih0/fJDaxIOu27KDeU3VIiGbh92WguWKUdVrUJ2BQWDUzCdIWCeK26wx/byCLV2+kxXPPUOMJGTRzKHmFWPiZnhAKaqhBOpfDzu0rN1i94TPK136K6QsW81jFUmhGNg6rgRYJEA1FcUQt6HqQPZs+YfikJRy/el/pguPyFyQxLgZHNIRTnFWs4pMNd1PSuX8/hSfrP8P02TOpU7MiUV8aDktAff7N28n8ceasYlxlfuDKlavMW7ISqzOesaOGYWSnqet95I/z9O/7LrWqVOTrPd/zyRc7GDZyLB/07YsWysIWTeXg97vo3/N97mQEMNyJdOj8KkvnzUGzhFRDIsyyMMyeTC8tm7Xn+p0HfH3we8pVqaD00yp/UqRN4rCiroHG6BEjOf77aTwCuu06lqChLAuFtfzj9BklGyldrgxut5P7yclcv35b7ZhUqlSBfElFCIVMi8FxY4bSrF4NrHqAT1YuYfTUpXiJo0LJEkrrfercVYqWLMPKORPwPviTtwaO5OkXujF8wDvMGjuK/UdPMW3hCoyAwcC+vWjwdEPmLV+o9OCauMDIbpM8p4afGKdpaXj05+PMmDqdPT/8Ir0LHouLEqUr0KpZc15u35r6cjxOJ0GLS7mpyM6PTYYHA36l9fcF7rH167289vZ4GjdvQ+8B3dCtYazeCC4r3Lt1hYEjJpK3Yl2++XoHZWIzuXT6HE3a9iZf8bJs2r6CpHwu8kVt2MWlw5vO7j27uZfuI6K71K6KMOxP1KrC6pVLOPHLUQWwbRa70rpbdKsC2KI5j8i+TFhTDiVt27akX+8elC2Yh4Pf7yQ5I4vbaVmcOH3GdJDBpVx52r7chhdeasei6bOYMmwihUsUp1iFcsp9R8BycnI6p06fp/2LHVmyYpFqTuXZcVrNBiusLCZlkNMmfpOkpaSz4dON7Dv0E1Z3HM+1a8MLL7+iZl2MgB9d7B+ladVlWNOcB5D7yRTkmaD6L7/1XICdC1ByK5BbgX9WBf65AFtkH1FT3xwJ+7FYgjjdOmf/teU6Yfwstny1mwQB1FqUgDdArN1N3fqN6NHnXerVr4vdlrOwBCSqWzwz7KbVXQ7AlttAXCoUMx4Oc/K33+ja+XXuJ3sI6HbyVXich3dvMvrDXvx54SwlS5cnPcvHK11fp0L5Ujjx8MPefcxZsIYWrdtz+dZdurz2MlXLFSfRHiHw8BaNmrbgrhHL9t0/Ur5YIWJsBju/2kSfvgNp8HQzGj/dknETplOiWElWLl5KlfIlcdiyGDhoEPPWfMuspZ/Q9cVnSLB5sIey0OJi+f3oCYaNHIcek0jpipW5fucm3V57jWOHjvDZmk94sX0bihUvyJ93biuXBAlC0aJWQpqGn6hakFu1a03VYoXQ0h7i8wXwKlJKw2m3cuyXnxg2ZAiufIWZuWwdxQoXxhLKwK1F8GekseGrXUyYt4KpE0fRuEpJnm7zPJWbtWfDF1uIiXhxRgNqOFDmx4QnE02s2LjZNYPP163i3X4TKFO+GJfvpFGraTtWrFlDXmcEpyNKtt+Lw2rDKZ4SAR82hwxrivWf6ck8YvAw1qz7mIo1a1C8ZGncrljFgAqBpmzcBFCK84YRUAA9K8XD3n2HeKxBYybPn0PlciWwGV4iRiZiNuiwOLApgO5n/oSxzFy2AVuBcjxM91D7qScZP3oUVUsXJ+xJx26NEviXRnrxytVMn7uMHm/3Zeq0KegyBBjN5s7lU8yZPZ89B37D4YpVMg7RvBp+D5f/vEPYZqdUqZJohsG9lBTSs0MUL16EWGuU9KxsbtzPICF/EuVKFGPEkH4816Iuvx89xMgPR1C0dGU2fHdEDZQ+Xq0c69csV0OkduW3HFLNzK3r9/FGNAqWLYmuixRJHCrM2YVG9eswa/JUEmLc7N29h/sPHxIS8tRiwW2zqwHTtMwsrt26xc5d+zh//jz5CxSkQ8cXqF2zhunTHI3gCwaVf7tYvjVr9BTliyehW4N8vnYtg8fPpUa9FrRt8wz/wt9YrG4S8xSgSe2KHN77Ne8MGU2rl3owpE9PZo0ZwY/HTjFpwTJ0bAzs/TZ1G9Vl3sr5OB06lpCBNQIO3aGahLOnTvHxJ5/w0br15EtMoEXTBhw5dZYTV5KpWLUqD25cxZeZwpO1Hqfz691p3OI5ChYpghHMVo1FjFh5+tMIk8nGzd/Qc8A0ur7RiwVLp2CJBHFhxxL0c+XiKRo+05qYYtXY+c03lEkIcOrX47TtPAh3gUJs/XodxQvHY/cE0Y0Q2VmpfPDBQM5de6D8wQ2RORkGvd55i47t23J47/ec+u0kvoCBLxgmLO8fcfVQft+yW+OkTPlKtG7dnAqlCuIOZ/PDrh38dOIMaaGoYpNF0mMJRrGKm0mCg7qN63L6yG/MHj2FBg3r0az1M6YTC05OnTrPlm1f0aJ1S5YsX4jLoaNHQzm7NbLLI4PE4lQSVR7u27duVw3LjHkLuZ+ewZTp05gyfQZPN2+unHGUd700ijYLAZ9XuZM8YrD/a9jTo2U1l8H+ZwGM3LPJrcD/5Ar8QwB2TlDCvzPYOQDbDCAJYtVCaLYomZnZnD17lRs3HyoAFgh5uX/7Fgf2HmDH9wcoWqoqYyaOoWuXDgS9qWpITRjyME7lFqICNYTtVGlsBuGIl/N/nGbQu0O4fu02Tz75BLsOH6f/hJnEJ8bToXktyhYrwObPv+D17n3p8OLLLFuxHEs4nS7durHnwO9s2rKdZs0bEwl4FIi2BLMIpN6nWYtnSYnEsfGrnVStUIEdWzcx8P2+JCXlUz/j8RqPM2vGdCWbaN38WaZOnkilKsXpP3AAi9btZMbCVbzRqSWxkTRsEQ+7d+1kzIS5XLv9kLYvdODW3Xvs+34f3Xu9iSfLUCC7dtXy3Lh6gUyfl4AkeYhHuE0CcQzCmjDzhRg1dQodmjciLuDh/OmzfLF1O6kZ6Spa7v7tu+zf9wPWmDiatnmeGJcLu+GjfOliPNf+OT754ivmLFvP5JFDebJiYZ7t8DLlmrRn0+bNxIYzFcDWZUtenF9E46nS6cKcOnGCbp1fxecNsPqj1Xy7ez8LV37GO30HMHbcSAUKhbG0yECjhIKIx7PacTDZMvGs/nDgEFauXsfznV6kfqOGZhKeCtOQ62oGq6htaiu47E6unrvG8lXrKVurLlPmzaZqpbJEfelokUxixDI7BHaLlYf3bvLeex9y4NhZhk2cyZ937rJw8Ty6vtSRiSNHUrhgASVU/mH/j/Qb+CFRLYZpMxfQuHF9CGXhwkswI5kLFy9x834amu5QftNi03b10iUWLllJ1BnDuLFjCPs8rFr3MSfOXub99/tTvXwJ9uw7wPKPNtOpcxde7tCGqhWLU65kPiLeNB7eucv+w6fo2mcsr7z+BgP79+DKhTPYpXmyyJBjGn5vkNEjZpHhi9J/5FCKlS2RYx8YVDZxcvx1qlcn1uVS/43dplxGsjMyOHfiJL/8fIQfjxzll19PUKpsZVq3eZ62bdtRuWJZdR2tOQmQwUhIBfFI06N0536RiFjYsGYtQ8bPoVnbV3i1Syc1SGq1uIVXpVLJ/Bw+sIv3R0/imRdeY1DPN5k/fgw//HqK8QuW47BYee+tN6jXpB4L1i5SOnmRFUVDEc79cZEvNmxm+/YdJKc8oPML7end8w2S8ifwcvd3uJoWYtnypRTL6+Lb7V/y7Y6dHDl+iiqP1+SlV17h1Zc7USwpH5po0K1BAsE0tn69hx69x9C56xssXDZdNSlaIKI06hfOHqdZ6+dILFGDr7ZupUxilPNnztKs3VvkL1KGTdtWUaRgHPHiOeL3YdPCnL94Aa8hMw4RNJtDMbqFixejaOEkRn04gI9Wrad8xaoULFYCQ5p55SwE9+4l8+vJKzRq0YbxY4dSp2ppnJFsNq9fw7a9BwnZ3WZIj5JYwe+/n+LM1Wt8MPpDCsQkMGXkOIoVLUzRksXF6BKLLYbkhxmcO3+R5zq0Y9mqpehWkcGFsEtIVNj085duSp4pAdh7d3/P9CkzaPbMM2QEgvx64gRz5s+nWrVqaGJ7SEQFbMm8btQwg4weuTE9AtiPFt9cm7//yTAk99xzK/DPrMDfHGD/FXogJ6IWgBxQJSmFoq3W5H8ST41f6SXFnUG3xaHZYomI4tJiTslf+P0UI8bPZcuOfXTo8jrLls3AafVjFbkIkmznzgHYpq2aioLWxPvDw95v9zCi/1h69ngbI+xn0qLlTFi6ni6vd8LqSyFOD5GdlsLIYeNZ8/FWRo0ei24PMXLcBF7o+g7zFy1SEF4XcGl40MPZRL0ZNGzSgruhGNZt3M7ePd+xaO5sypQsyuIl83msShXcupWgJ505M2cyf9FaatSoycRJw1m34VPWbNjLrCXreO35ZhRweAll3WFA/w/Ye/AEsXmScMTFUKZCeW7duYXTFUvyg2zSkjNoUKsy926cp0TpUqRny9a4QwHsLG8W9lg3p27eZdyM2bRr2gCnN51vt2yjV+/+OOPieLpVczJSH/Dzj4eU13XDls8S8nj4afcuipYoypLVi9l74GemTZvPjCnjqVO+KC3bvUzlph35/MvPcVkEYPuwCauqNOASeGPn91Pneaf3e5w9fY2BgwYwfNhAMjPTGPjBILbt+Ja+AwfR7/2BFEoqgDczDbei2gI47TbT71ccMHQHQ4YMYcWqTyhfpRL5kwphFUAjYF5AtbK4M4PGBRCowbLULI4dP0nNJk8zadZMqlUqq+QXukh1wjL4p2FzxbNs0RJGjptM67YvMn7iZGJidKZMHsO6lWvo1KEDY8eOJyXLw6BRY/np+G8MGzGWAX37Ywn7sBqZ2KNBFdAj9n7Hjhxl0eIlamfA7nCRmp7NoaPiyuKmwVN1sPjSuHz1OtfvZ1CjVk2KFynA6TOXVMM4auIEBr33Nr6sFKUVd1oChH3ZfP7ld3TvO4Wub77FyiUz0ESMEBXdrQ+r3YMnI5sGT7Xj2p1Ufvz1Z8pVLK/cIySZUJxJZHs/GvCr/7976zbHfz3O13t28ccfJwhkBrl9+wEZhkGtJ5+kcpXqFEgqpGopnuoybGgVf+6owUudX6HyY5WVFZxTB3tYZBghNq5Zx5jpS3jogYJFkrBYo3gyA3jSshg1pB9Fiiby4djJtHjuZYb07sn8CWPYd+x3JixeQdQfYtA7vWnasgkzl84iNlbn5tXLrF6+lrUrPsbtjOWZ5i14++0e1H6iGi6XjfMnf6fngCGcu+NlxarldHymAT5PKqkP0vjxwEGWrlrH0aNHqFS5EssXLqBujSpYIgGCwQw2bf2aHu8Mp0XLtvTu+zpOu44/w0Osy8Gdm5fV0HTBso+zZ9cukpwB/rx6jYatupK/aAm2f7OBfIkO3OEIbiuqMevTrx+XbqYqcC13X0aWl3cGvEe37l1ZMGE061auJaFAEdx5CghcVZabEk6Une3l/JVkGj7TlpkzxlK9fBGimQ/QNYOgZuVhth+X00n+PPnYtX0Xg4aOxJUnhqmzpnDyyG9MHDleuac8/0J7s5G22vn1+Gk+Wv8ZzVs/w+Lli3E5reazGBbZljmnEFb+/JKzanqsH/vlKN99vwc9Lp7nnm9HxYqVVQMlzatKxBQPdGmychyzcwH2PxNI5J5VbgVyK/CP02BLMqAMMYo++t8AtnIMsKrfohuVRMMokhRoJjcaIdFlx6hFH4u4BERIvn2XSTNXsHjlpzz3YjfWrZ2PzZKF3SqAWpLn4tXQTiTiU8ELMjlvtQpE9xAJRLl44gZVy1dmzqypzFu9llGLVtP59Vex+pJxa34cUYOUBxn06z+Onbv34DV8NG3RlFWfbMEeE6fYVzt+3FE/9lAGUU8a9Rq14L4lP70HjmbO9Kk8WacG08ePpkzpYmi6rlLjYm0Rwn4fn366mfGTptGiVSNSvT6+3HOSqfOW89ZLbYgJPsBt97Dzqy/Zf/B3ileoSVCzUbhEMS5eOE/BAoX49ruDnD59niZPVOXSqSPKvUKCPESqIFoBSZqUUuYrU5HhU2fRrkVjYgOZ7PjiSz5470OatmzBqk/XceSng7z1WnfyFy7GZ1t24M3IpM/rXcn0ZjBv9VL27P2R2dPnMWvqJOpWLqsA9mON2vPp5g3EWDOxWzyKMYxxio7Ty1ff7GLEyJlcvXWf/n2HMXTEMOLiwopRvH/rBuMnTGbV+i0890JHRo4cSbWqVTHEBjEsjhcypClA0Yz6Hj5iKIuWfcZLr3biiXoN0WMSCIpGNOJXkhK7w4xsN6JB3C431y/dYuHilZSv9STT586lWsUyaMEsrGG5LyTG3cXub75j4PBxSiYzZ/YCWrdqiW7x4U2/x8K5i1i+fA0Fi5cgoOnceJBCrwHv07t3f2IdTvSwF5cmen+RMMlQbpSrly+za+dOrv15nZ179nP+z3tKflO0bAW6vNgOmy+N3ft+4PiZK+q6FClejA4dX6Z46YrUrVuHJ2o+RlQ02Jpob/34Mx6ybccPdO87lZdfe501S6dBRMCyDcnatP5LUpSRkcXTzTpx/W4aOw/uo1SZkthl58AQazYbEcPAIS4RQR/LFi1iw8ZN5E1K4ok6VXiuWXOGDR3F7xdv81SLZ4mLT1AASywCVeS3EVSR7XIfvfV2Txo1aa52CIL+TOwEcDvCbFyzhqFj5/H8qz15892euJw2vvh4E4vnLuLdnt0oW6E4QyZOpVXbTgzr3YfZ48ew9+ivTFm2Cs2I8sFbb9OgaQPmrlyEwwGB7BR+PnCYUyfP06Z1W2pUqYZVl9h4DzZLiEvnz/NW78Fcvh9k9bp1NK9fzRw0tVrRHTqp6Vn8eGA/165c460e3Ulw2gmH/coy8ptde+j57gjQdILhTBVJLu8Y0alLSJIEK5WoWJ3NmzZTOMHKuXNnadLmNYqUKseWL9dTNCkeLRBU7jJpD27z7LPPcT/Dy4RJ0zl54neWrljNsHETePfdPswaO4yPV6+mfrPWFCtbUQUaOZ0W5UBy/c+bfLv/d55o0IKxowZRu2opbKEsNdS54+ttrFz3CXVq16H247VZtGQNp85eYsLkkXR//WXmzpjL6JGTeLxWbeo3aaQs+OT+u3j5Ojt3/0CbDu1ZtnIxLpddaa8toYBkCilXHhnuVrs8kggbtZgWiBpKQiaNk7wnVLarvDMk8Eo5OYkTyaMhR/F8+cv49D8GHnMCB0R+kvsrtwK5FcitwD+hAv8ABluNG6psCMVg59j2ycIn2mH5K6sY1FpEQRzkz+t/cvt2CqVLVyE21oVND+PLTGPTZ5uYNGMZUWchBo8cQd93uxIJpeFJu8svR37l5u1MmjRuRPnykmqn/DWISLCDLYQRsBBrS8L7MJV5s6Ywd9UqRs1fSZfuXYm3+Yj40vBlpPDbsVOMHTub3/84Q8RmoVT5UnwwdBzNWj5L/vx5iRo+HKJXjnow0pOp1+QZboXzsXnnAQJZGVQsXYT8cXYFdNTQZRQFomwRAz0ugRsXL5IQ52bohCks37CbaYvX8HrH1uTVsnFomcyaOIqVazZSv3k7Dh09SZWaNUm+f4eCSUlcvXaPhMQkGj5RlcPff43T7SbdI02JRH+Ljt1Adzu45zUYM20urZs1whXM5LuvtjOg3/s0ataYpWtWcPSXnxnwTh/y5C/E6k8+JTstgwG93sEfCbD847XKeu7Py39So0J50u/donnrF6jRogOfbPiYRLvXPB8jxLVLl5g1Zw6btn6jQnw+HDyKN3u8g8OlYyETLeqXMGh8gSALFq9gyow55MufxJDhI+n40svEx8dglYhvw6cCOKwuOx8tX8aX23aQnh3g1oMM7qd6qFilKkXyxWML+5S3sXjbZXjS1fnaRbzhMajVuAU9+/eldJFChL2pOKRhEiCz7WvGjJ7CrYepTJ41m1c7d1NR89FABp7MB3y1ZSvz5i3nzJ+3FH9XrnJlBg4bzvPPdyTeHYsW9kM4U23DC9wVG8as7GwOHz7M/PlLuHP3AaXLl+HMxWvkLVyc3d98heFJZcigwWzcsZvmT7fk2C8HqVnzCXr3/YD6DRsS49CIGNlq6FZqiT+Lzzfv4o1+k+n2xlssXTABIgFBRDic4smeorS6TRs9z417qew+vJ+SpUpgV8+PGdATlbhuqYfE2Af8XL91nUJFC5KYNwGLN0DL5s/yx5Vktu35keo1qhKKiCRL4tcjWIUBF3/yqJVr124xc85CihUvSo9ur1AgjwTyhPls5QqGjJrNq28P5L2hHxIb42TNkjXMnDSVfr3fUAD7g1HjaNn2BYa925f5Uybz3eFfGDZ1Bloowqj33qfx081YtHoZdodYM0oiqBW7JGtKBHlEworE1ztInEvn9G+/0/v9UVy+b7B8+SpaNapF2PBI2g4RlaxqUV7kEnUvkefC3qrB5kgQrz/E6TPXccbEEAxnKX2/8rSXF43hw2Z3E5tYjArly2MJZnL+wgUatHyRfIWK8fW2TRQuEI84T8o1T31wg2fbtCGEm3XrP+en/T8ydvw4+g0eTp++7zJ8QG+2bd5CvsIlccUlqh03YZHjbFZ8Xi+nrz6gScvnmTxpFDUqlyAazMZhiXDjxiVWr13Fl5u+4X5yOporngGDhvHB+28TY/Nz6MfDfP751+w9dITsUIgGT9YkmJ1OOGKlYPFy1GnYgA6d2qsZE4sRQM9x95CEStOY0RwrF+cU2cmTd68AbBW481/wca6m+p8AE3LPIbcCuRX471TgHwGwTT2f2D1JBp3piy2bksI8W8LyN0Esmgw52ti581sGvD+SW3cyqFCupNJR3715B2+mnzIVH6N77/d5tfurxDgFHHg5tG8PL3d+HV/QxquvvsS6tctU5LaESIjkBCQ0xorblo+slDQWzpnGopWrGbtgKS+8/CLHDu3m2E8H+ear7fx55Q5P1q3LK11eIzZPHIuWLuXnX45TvEx52nXsyLMtn6ZBrYq4In4CqXdo2KwVN4LxfPvDESqWLkrEn4VbMzACPizOGJXkJm4J0YCXn/Z/T3a2WJOFmLdsLYeOX2DmR5/SpW1rCjgMAmk3eLN7d65ev03Xt95h3cYtVKlZi7df78r2bVtYs34jvd7pT+WyJVi5cBY1H3+c5FQJUdFUwMmdu7fRXS6u3Utj4sw5tH66KY6Q2MB9Tt8+fXm6ZUvWfLSGI0d+oW+fPiTmyU+vPr1ZsGARp0+dVRHrn23eSKGChbh64SKB7Ax+/eVnhk2YRq3mbdmy5QvlnHLv2kXWrFjBhs+3ku4J0OTZVrz3wYc0bNBQxXFrypVEkgRFCa+WfhVocuDAQabNmMv3PxzgyUZNGPDB+7Ro0IB4p0YoM4X7d25w9c8rHPr5BF9t38nN5FQq1apHj7ffpp3oye2aio7O9GUxdMRgDv90iMJ5ilKhfFUq1KpLxWrVqVi6BEmJMVijXtatXcG0mUuw6zrj/6UJbvL009y7n8KZs+c58MM+fvjxOwJ+g9q16vJ82zbKI3jzli2cPHOGEiXL0KlTZxo3aUzZcsXJF+vEm5bMrl17mLNwGVeuXqPVMy15p+eb5E2Mp1ef/up679i+DU9GCqPGTmLXgSMsX7aYggkOJk+axOFfTlCpchVe6fwqLZ9uTPnyxbEEswl7Mtm87Tu6vzuCl7p0YdrEISycOwvDbzqnSOPp9xts2/ItKR4vL77WmdiYGOyazZR4aFF69exJlUoVFRMpLLuS3ljChPweXJEozz3bnl/+uMrQsZOp9ng1NFsYuy2iwo7syi9Zautm777DLFiwkIZNmjN1ygQeK18EaziNT9evZszkxWSFHMo/W1wnHt55wN3btxgzdDBVq1Vi4szZPN3yOXp17casSRP48eivlKlWk/N/nCHOZuOtt9+mZ/93xWQPS8SbI0mQxjCsotKjos+3SNS7hXN//EHPfsO5cj/I8hWradP4SQxJlBQbTlUTJRTCEtWV1MF0DoqowU+r3YnTkYDP78dmF+tPC6GgsNeiGDe4dOUqPx8+qXYdokEP127eYfr8ZZQsW57vdnxFYpzTDCyKBHlw7xrtO3bkwtVk8hYoQsjr4V5qBiNHjaRytSqMGz4E979SQWfOXkTFKtUwwj682WncvX6NX48eZ+GKDcquUmpZvUoZwgEPTpsMXvuxWg327znIxInz+O3CDbr17MOAPq+R1xnk6JETLF3xGQd/PcULr3bhtRfbsnvb52z6YhvNWrWn02uv8tjjVVWqrOxcyMafGloUSZ2y3RPrRmnA1NiFAthBtdMlAFtCm/47S1Hu9+RWILcCuRX4Z1XgHwKwTcsnkYv8O8CWvUtxg8Aig4qmRERipk+cOMfp09e4e/++sp5KypOHymUrULVmHYpWrEgg7ENX0hELaXfu8fU3e7idnEqzFk2p/2QdAkEvNt2uFlxhriSQxKLFEMj2sHzeDJYsX8Oo2XN4qfPLLJk/k/Vr1tC29fO0avk0NarXpkChAohoJT0tjWNHjrNx0xf89scfjB49knatn8FBkGDGA1q0bktKOJ71G7dQqUwx9EhIaSwlgjkk8g2bVfnbuuwaI4f3Z92aL8nOCpA3bx4ea9yUoePHUbtCOewhH2l3rzN92jTi8+WnZdvnOX/pKkWLlaDeEzVYOG8O3+07yOhxkwn/y15r8rhR1K9Xl5gYt7INc7hjOH7iOHcfpJCQvxCjxoynRtVKWEM+7t66xW/HT5I/fxJNmjTk0MH99O0vutmiDB02nP2HflL+4PXqPclzbdqQnZ7O3Nkz+HLT5zgcduzx+Xixey/69euD0/E0fQAAIABJREFU3Z/BrYvnGTl8KBZ7vAIFdRs1VdaB3uxU4nQZJjOTByXRMmxzq90LCe6IdTq5ey+VLdu/YeXH63m7d286d+yg9NhXzv/BewMGcP3mFUqUqkijBk1o2LQ5j9WtR2xcAlaRh2iiE46SmZ3OtZuXuXPrJtfOXOPMmYscOnmWhxmiBx7EW91eRbeFmTFjCufPXaFrt+60bv00h346wJixU/n91Dmq16zOM62eoX79+lR9rBr5EhMVm3v//i0OHjzAth27+O5fQ7W169Zj0qTx1KxagfR7N/ly63ZOnrvKs88+y1N166pUwt9/+YkBAz9Ec8WxdcuXZGekMnzMBPYfO8mShfN4rlk9UlMesP+nX1j/8QZSU7JYunQRpUoWVP7hllCQ7388yOT5K2nR8hne7PYCc2fNxJdlqHjskKQXRiAuNh6fEcInDK7FQsjrwyEOFFYL3V5/nWpVqyiPcBmwkwAam8vcSYnXdD5Z+wlL12/k6q276A4Z1AupRk8YbxU0olLYbXj8YcpWqs7gIUNp2KCusquMcRh8vn4NY6csoNoTjWjVuqVYlyhm1KU7qFa5Aol5YtTgaJ4ChXFqGtPGjefY73/Qb9BQHqtQGbfNRpHiolOOA5mzCJkNmLwLZCfCJgmEomAOh3HpFq5fuUiv/oO5dN/HksXLaNXwKYyQB0M1zOImYwJsLSJcs3g/m3aPoss3QuLVLu42IoMIKaeMiNjuSapPNMixY7/yUqduZKZ5zIRYKxQuVY6uPd6kf8+exLl1wiJb0uH+rUt06dKVh5lhxk+cwe0bf/Ltt1/TtUd3Tp05zabPNjBk8GC6dO2B0+nCZo2QnfWQUUMHs23rN9hceen17vu88WYP8iS6MeS6WOX6CesewOWI5eqlO4yZPJffzl1m0HtvEc68w7y5iylWpipvvNOPRk83J8FlIfnaBQ4d+oUV6zYQ+te5jZsygcaNGhAOBBS4FpAtGnA1260sSv8C2EoiopJHcwH2Pwse5J5NbgVyK/D/UoG/L8AWn+Qcvd4jT1VTh/0Xg22z6IqQioj1mzVAJBrEplvR9ThCIR2/EVJ7mraoHZc9jqARJCucidUeUdpdAmFcFje6S74WUZZ+YcOngkkEeApTY0N+ThhZMWUIzBrwkJWVjSNfktIk2okQ8PtxOuJxOp1m5Lffi0UTC0ELTpsTr89DIODHFRdDIBQxU+i0CF6fD2/EpWKjlcwhaiibMwELsnUvPD0W8XIWd4YsQgEvUb8dm9WNEePA4rThlm3eoDif2AhIzLYKOtRw211YJObZ8OL3efCFUemLYUMsuII4dVMioCqqSUpiVMqBZtNV5LwMLYlzgmyOO5wuoiGDsN9PKBImKyByCwuxcbGENQ3DKrEUGhZvUA0vhoI+PN5sNdRn0Z3osXnMcxEGzholIkmWQYOYxKIEDY2g2I05NIKehyqWWwKEhBX1hoPYxTYiLIZ+mgrFsTodpPi8uGNjCXl8uGw2wqEgFy9fxBUfS4GCScTZY7DZnGSLt6/Y1cl9JNZuuoyaBtHdMsQlyYUa/qwQGUGNu6np5Il1kz8+Fps1TMQSxghbsdmdWKJ+jKCHW3eSsdtjyJeUD91pxyLXJizuJhpGSFIRJTbdrmzX7t5NVS4p+QvmVxIEl1VT5yT3mcgTpHkz1JBghGx/iLDFTqzbjj0awBMyyA7rypIuziEsYhjNrpHtCYHhwi73Ij5sYpMWEcviKKIWlsdBXHF0izhROAgZwi7blK9xJBhU3udBXbb6LegRiY03AZVKOZXgFbkPgkHlChLVpUYR7AHR2epk+AJk+oNqNiAcNqPnLVGxV8xxZ9Fsyh/c5o7H5pCaif2bOFQECPqyyfRH1CBfXKxbhacovYHA3UC26dpjcxIU/+dQkIDXS8iI4o5JxOUQj+cwUWsYb0iYa5EuaMqWLhqVZ0WY66gCu7rNSTQo4NNHZtAg2+LC6XTjiohvukW55MgLQ1NxMxYsEacJsGWGQzHYFmw2nVDAwOkUZx0Pui7zGTp+vx+rxcDldJCZ4sEICrttVe+FbMNCYr4C2EKGcuOw2sEwfFijHjXMaljiiI0voOolz6J8VsAIkpnlIyEhr5oHkPOKRr1YZHfL51esuZjiu+LzqkZbdtOk2Y9GhEzwo+tRtKA0pC7uZxlkBKMkJchA5j38vjCJBYqju2JVfexiFakCtDRS0708SM8gb+ECOMTyUO5HYafFxzocVg2D/JKAIbVvGDXdfsSn25SImNf+r1+P0gr+X5ap3O/NrUBuBXIr8PerwN8XYJsZYOYCmBNa8J8BtiwANqKGMDoGuj2iIrFFRCLAJxo1wxvEW1YAth7SCUYDRJwSEe5VUoQYqxtLUCCyjUAOtLXbLRhG0AQeMnwf1YlqGj6LWI+FiRHQqVnINsSzVldpj7JwhQ0bFqumQmxkWEhSAkNGRA0EycIoW+9iYWZYnchQv64W9AgWm4CtiJrkFw4pYhXoJz/RUMAyqglojxK1+pQbii0YI6IJQjYDQ5L6JNwhKv/aiaEQloXQv5xObOEwdvn5GGi6RthiJRjRVGy8TRLaZMFWzgEW01rNaiMsWncV2y4hMFJXM4BN6i++w7awDEGBxa5jSGJbNIyh2/CLF27EQkzUiiaaXAExuqZi4yMiRZAVWmQE8lmiY9WFLZQ/29UAq0pbFHs4qbF8phHFqst5ZGG3i+ZYrrRNOUpouo2QBHJISI7sXghWE8bN6cTzryRIBV59AhIFFAgAE0Bm6p8FMYhWV7NKdHkIW9iGTXPhV3VzYpEBrohBRO4j5fHnVDaCEmQkumarRWzINMLCCguwFAgqw4TixS7BLCJaFVZZ3EesOeyxci8xGVM5BuXYIXp3GS4U13X5ktwDmq7Cj8RlRbPZkDxJuU8EfCKyGU2ulZtgUFcWf+JaLhHXLovc1xHCbptqCiJ+n5IdBAJhdKtb1V4AtAzoGRiEVOgOaIb8vWmpIs4RUikzclx0AWExqFSg1B4US8QoUQkXESCmUgGlJlILkRIIcxxUDancY2GLeV4yMCxATAaM5bkJW60ElLw3rGRP8kf5bIvcL+Ioo4KDrGYyoNwL4uIjQd5h+ZfynEQIS4BO1KKCkUQiJjVXxKpohBXgtSs/ci3sJSTSDkcsoVAQW1AcZ+wE1dvQ9LqXAWnk2VZNrDRU8iddAU1VX0uUQDAbq27DYnOp4T6rMPcyDyHZlppdgXrxtg5och9YsEkCojzXSs9tOqhIc+M1HERlokCeX3lDSX2lPjYHYXkmDXFikePyK+s89d/KdcRO0JCXkHmuUjsZlpaH0YgEsUvSqLwLNIcaspVwJIfsgImvfdh8jyhmnqD6XFVTi05Ys6IcyyNhNeRqqKbKTFwUjfp/BtjqDsQw0ba6pvI+U7OQ8m54RHn//dbG3CPOrUBuBXIr8P9Ugb8xwP7/c97CiwoqyLHvU0yW4rhzMvvM6F9luacIHGFrI0Rli1rW1YgJf4WaySHUFBumliVhhk3eVS08AnbkawI25Hsjwrb9p6EfAVry+TL0pVCpGlKUXwIaZDFTYEZWWXUo5la9aiMij8CNRDMLVhHAFlYgNBKRgHEBpALUomgRWfzNr8u5qPlOdfzCzsrPl78QlukRuFeZxubokjCVSr+eA67UQZrgSjlKC2hSzKSco/hH55yA1EppVeV4zeMw0bdJRAoIVcBHHYsJzAVUmuBF/l3OvnNOu2ReDLU3/x9fU+emHAkesWPy/eZ1UlhMbemb56AglwB+5YAhdc1pxaxmLeX4peZyDR/9Ek29HJNFE59m2SGQY5bjlNqZIEL+W4DOX/zco5hnOVYzqEZ+jmqE1CCssMGmVEEKofCn3H8KGJv1k+bIvB/MmqnT+XcGUNXZZJUFQMnVNq+HGDCb3yc1VSBTkwZIWGk5BgFSUfScesh1l2OS6qg6Sh0EtIq1sWIo5VhMPa2qZ84xyv0mOzd/1Snnuqv7X+ohTUFUAVD5t+pczDs4p/V99Lzk3DM59/Sjz5BjV5g55zlS95b6zke/cu4XVS/zOqtdFfVZ/x97bwE3VbX9/7+nZ56kuyVEkBTEAElBTGxQJFQURFCU7u5uQRoBEQkVFQUUlZSU7m6enp4z8/+ufebAyFXxXu/9f3/XL/N6AQ/PnLPPPnuvvdZntW71V/sWzb/QUV10DlGQd50Q1frKGmiqI6KqvWwWuol6g66/pA42b9ClQSc6/ck76hSlr1n0L30P5P1USIzsgwmF/y0SC67Tjv6J8qPrHjhRfoTejHfXz6N6v+g6ygubjXdU9xnn5gYN6rQjAF0PlVNJiDJT4RdyfbQ2tfK+6Tbx6HmSb/UxjTOpTqdab50eVaKzUqp/bZE29sqgG2MJb47DvtmOfX0lYr4w7vlXbd76mHrS5Y2xjL27cdYNjnH9fVV4YfQ9o4YbfSx9bfVd+e2P+lbth2Hw+ePrf3eg21/cXoHbK/C3W4G/OcD+2+3XP7zQ7wm23xNoupX/xue6EP1vXqqoVe16gOivAPtvvVhU2P7Dff/Ni/BX5/6vwhrjubcz2/7qDvwd7v9n+dFvXf+vUqJQ4I2GNQaM/vMAWyklSskxlOjbAPvvQJO33+H2CvxvrcBtgP2/tfL/puf+swLtNsCWhb8NsP9N5Hd7mNsr8KsV+Gf50a0s3//s8v4VgK28BIZnQj34NsD+Z9f/9vW3V+D2CtxYgdsA+7+cGn5vA3/Pgn3d3hi1ZP89LdjGW8aGnsQAa+Nrw4L9V2lA+Zf/VbvbX3347fv1FYjWjPsry3E7XvivrJ6691/lR9fvM5Tff2Um6hzqJVsNJfrGqfy9EJHrzMCA1HroTPR/N/jlr0M/boSGXL/i12E2/8r8b99zewVur8DfagVuA+y/wXbGhpr+2dcxHPp/D1j4RysQ+4a/Fcbw7wBmfwOAfT0++Lco409QmBH3/GcJ8N9+3b9jH29WyP7tk/w/MeCfoJbfXAd1319VepWS9Oso/usK2K+e+kec7x/f4GbA/Y+9KGMHN8b+Z8OmDD5yszLwf4Jsbr/k7RX4263AbYD9F7f05uQ7IwkvNiFPkoMsFkmiu8Fw5Wf5nXz3R5/rSVWq9bCmEvfkd9fvk8Q7KdMVHUfGlOuM+271epK0ZCQvGXM25mkkNMXO+/fGi71XNYGR7n/RRC+VNKgy/PTkL/n/PyYt6hUqjHGMOd2cVPV7z49dp9h7VSKhkZgWXUN5hj5HoxLKrQVa7Dzk3WLfRyXB/rOy9FYb82/+3tiDXyWn/goT6MmdBn2FpCqGlJmL7tktaeA/bP2NpUXjHQyal72Q7ouSQKwSgqPzvuWcb17j//A7/Du29PfOtUHnai2iZ8x43s3n2Fg/g4aNdfwzZy12LIOvyXNi+ZgxBzkn8onldcYzjXuM8eR+m5R4DEst8t//GO8Wy28M3irPs1hsigYMXhL7nNi5x/K4m39v8C1jTWUMY96x9xl8OHbNJTH1hjfLYAq//lcSRgVK6/znhnKuqg0pXillHPXW8gavlDn8GXnx76Cx22P896/AzfLQeKNfFwrQz6bQYKzcNc7rP8M/jTNkyMbfwg7yjFi5cqvxb34HVdwhmmht/Pyn5dP/0pbeBtj/hoXXGbtFr+4RBZNCHMbvDUasqlrc9H2swPmtqcj3fr9fMdtYYWUwYPnXAEXBoC6cpE71PwOyY0GocdAMIfxngboxN0PoxoLr2DF+C8zHCshYwWgoC7dao1ghGnv/zUI8VijH7o8u434fIRsKg8F4DIEra6+ep6p2/L/tC4gF2IbQjgUS0rExFnzHCvNYpvi7x+U/DE5vBjs3AzVV6jC6h7+lZP4Z8HgjSfbfwBT+YIjfOlOxymXsrb8Fjo3vbwZ7xu9jle3YPTXOnvF8Y02FXxi0/EfrZFwfq+Qb8zbOSKwQNAS3zMvgR4aQFX4m/Er2Sv7Iz4oe/0QbyFgAEPtOimZV0aBfK/E3K+3Ge8j1xrW/UtZiFBQDPBs8PHbtjPsNUKHvx83eLL3CyM0hTGFVGcqqtiwY1K7zd/19Imo9ZF8MpVfVn48qjv9Z6rw9+t9hBWJ5g6GcyRkXejdwSexZjzV6/a4R5qaFiT2HhowweG+s/JefBcNIHxDD8BarnN/Mz2KVAWNexjmIvdY418aYsfL9T/H7/x82+jbA/ouLbDBrQ7AYwER1jXO58Hq96l9hkMZHBJQhXP6MFifXG4dDCEfGMpivgnXRQyMELN8p4pLSYKo2btS5aZTcik7CgIOK0K1SQlDqTkdLCEYtUrHC5VbLZAg6Q/jGClTjsBnjx1rzYwWkCF2Zv4xhAHbj8PzR86WUni7swgQCQXWQ1XpLOcKotVrqJRsl6Qywabc7VdMf/T1v8YYidKMWb51J6WP/WWZ0q/X7T39v0OfN4C4WZIdCQWw2HWwZgMlQ1v7T87vV+LFA7rpiEy3beLNiEAvcDAb9zyiKt5rLv/p9rNKqH9sbRPdH8zN4jCFkDJBqCM5YwChrIx85Q7Fn0HherLIvz5e1il3bP+JHBr0LT5OzahgMjHuUwI0aGaxRAK1K/AlvIaKul5+lKU+CK46g8KroHkrdd9XIRkpQ3uIsylnX+alJdYMNSpMrMXJIu3qTNAMTT59N1RgPGkqw0XjoupdMu16OUwfFYiQRviO151XRSL02vuKFqj6JXhfe4J9SulM5vkTBll4BevlXm9WmuuteB9UGuI7JEbhOr1Gl1Hx9blLaUdZL98IIKJE1Nc6grJ/87jbQ/ldP4P+d+wy+biiuscY/Q7YaANlQEA35K/838MUfrZiMKWfZ4ZCa/LoSHQuwDRoWeWzIefnXkL/GPAw+GCuLDH5ozE3GMvi+wdtunEXdAq+fVd07fhtg/01oPdbCZABhw91pCHr5V0C2EIsBXm4mrt9bDkMIGlYmw21o3C9CRWmPUVAqDNjhcuH7n5bnsVZvQzYYhtrr/zebr1uPDOBrvJNxKP7MVsVajQwlQ54fqzUb/zc0TZlrXJw0O9FDWgwmEGv5N977j+ag13PWwz108KFbxsQaZhxo9WzVtUWu0Q+r/KszmT+OvTWAjcGsjLkaQFvVTL8VQP8zi/gfviZ23sa6GExNaNdQBuV3Ho/n1/Tz/8AL3kyXBs3pe6q75g2ajVUYBWzpitqtFvg/G+dzszJ2sxAwgLIBhn8PgMcCannf2JAlYy0M0GsIvH+w9EZDygxF6s+E1RjPdTidChwbzxKwK0JUzrM9GtaglHtxPSug6MPucESbLen8SkCpKKwup1PRnao7rxRWvY71rT6xAluuFT4hTYOkvr9VhclFPYgKaFsIaVLZW6+/bzRBCkdpQq4PS7Mj1ahHb4SkIj2iBgqr8Ampba/pYVOyZoGg3u3TarPjjxo1LMJjAkGsyjIdC7JveFf03+sx4jJHeZ5ey10UEOGXYskXsKKHiBjKlHF2b2WQudW63f7+/9YKGGDT4D0GEL2ZZ9zMe/7MKskYhidKxjWAr/Es+V7At4Bw+V0sHlDhYFG5HwuUDVxjzEfuMwySBhaIBeixRotfy+UbIap/5l3+U9fctmD/xZWN3WCDeMV6I4JGCEuEjoBr+Vn+FcJyu93XLYS30rSEuBxxcXgyMnTwYBYrR1RImc1KQKnmJdHGL0qMRGOf5ZmGsL5OxFFLdqwMMynXqn5YRICIwJN5SSObG3GCv71QsdYvAaAifOX9fVlZqnuf8Xz5TgSItJYWYaZbhXStV+YiCoJcY1icjQP751yjuoASoCwyMRDw6YBdmvFFLfjybna7i5ByRZuxKGEm3Q8lrOePgZWMK3OTuYhwlvnLGCIEdcu5aM7R5jh/kZ7+k7f/lgXVUHaEEVrsdjJS09Q6yh56oyDbUHz+k3O71dg6XtOZrczPYM6/zknQ6c1QdFV3TGX5CKrrb3xuTkIzkuJuHYt/q3n+2e9vBs9yn9BoLIAyvFNGzp4OhnVgZyjDhgIr98VakGQ8Ba6lW2pEj2+WsynXBfz+64qIrJUILqFt4VUGD/ut9zDmJkBYOlcqK7bFotZb7lWetFCI+ISE6+N7/CJcdSuwUuqiQjcQPesOAcCypwK4Vb6ENOj6fYStwG3Ar+Ys6xL063srlmrhjVaxIEgXTLPwMlkv3RpsdUhnTT30Qp1jTIpHS4OvoCjkZhMWq4AEB4FQSAFyvWmRdNEUHiFKgc5PlAHF7lDvJLxTfpZ9CMneSIjK9SRL3RJ+IzxE5zMG6BGLuczPZLLicsWRlZkZ5WFibBA+JmEiOk0Y1n9Z51vJjD9Lg7ev+5uvgJKBYmgyKzmnnx3dw23wEqFhnZfqSqp4hIS+hUfcytwgyqXyIAUCatxYxV+eYXhe5Huny6W+18QgENI9ToZxJ3YXDJ4XS+OxRkbjWsObFhvaIt/J+ZaxrVYxnt2Q//9bO/1fDrBvCMpYYrjBnmM6MF7vtqUXYRKApDZJLBKqxXXUHagEVQhNtfqOjaz97cxwo0ufzSpWkxChYIjNmzdz6OhxHm7YgCKFCyvLR8DnZ/vOnew/cIinnnySnLly6d0Yr3cR0/n5ja5guoD89tu1bNm6laeebkLp0mWizF6SJs2YLSY2bviJH3/8iZJlSlG4SBFV5EpcrQnxCRQpUoS4+DjV3c1oKy8dFRXojf4tB0yI0e1xs2vnDlLTMqhUuQoFCxZQB0FAtpHAF21gra+Vat0sgl63wIgLVQ7Q4aNH2blrDxUrVqRChbsVWJfYDHmXrKxMvv/+B2X1qVOnNk6XUwFeAa3K5RsJK0EXDPj55Ze9xCcmkeWWEA697Xas2FViK2qOl/2TEFwlsEIad1csrxLepJ21zMlhs7L+u++5ci0VLSQHPKyEqz+gx7Yb72eATSUiowqLbvUykT1HDqpXr0ZiQnzUfWxW66xbv/Xun6rZpeouKIsr9CXMzYIW1j0XNzIh9WYWqkSi6hIve6nToZjOlEM66krTGUi0U2OUS8g89XXXlS19ZfQQGHmW3KPTrlHvO6J3F5QYTrHUyX6IxSEKPv2+AB9/slxNRmgzOSkRh4CuYEi1ZQ+F9K6hN3+ux/nrM46WN7vuG7ne7dCArwbz1MGC9KTUk7kE5MSe2RvPiYIcFV5gITUlhdNnzhLSIlgVOAlGF1D2X6yBRqdFXXGzK+Cj4YqLp2SpktGOlwriRB8Re6bDKrxAEoYVPUeT1dROCajSpP24pneFNbr2iTtfdeiUFu5WTBYZL9qllbAKNVCt3KO858a508O6FBaULqoC3swmThw/ic8fUOBOKQRCGzolXZ+xei+bWFjFiqqRmJRE/vz5iXPpirbhSpU56Z1eZR2sXLp0idVfriE9I4tGDR+mdMmSeD1uNm76ia3btlProbrUrPmgDpSvdyW8sRN6hY9oATwZ02rD6/Ozd/8Bjh47Su3atcmRIzsZKSmsX79e50HJyTz4YC0FuIWXWO16grbeedOkQPXWn7Zw/vw5ArKX0be1WO3qfUMhne7lwdfzTKJKrm6VDlKmTFkqVapEKBjAZjNjli68RAgEQsTFy1k1s3HTZrbv2kn+/AWoX68eCYkJ0Y6uEAp4cTpsmC1mrqamsW3bTtWRtFKVSuTKkYOg36vWT1dWJN/FpuhDwlIEcZ89d47Nm7aQmJys1i/OGRfDXXVwHTHpbnHZZ0UhUb4k4xw4cIjZs+ZTuUoVXn65OSJHVJfbiKYUibT0dKZNmYY/EKT9W+0oULCgmp+wcemgKtfon5vhkM4V5EwYhg4l54SfY0IUHL2dsH6vhNfp7DQqGy1WLMK/ol1wRTkRUlYKntq/mPBD2Utl2bfqz9O5keJHolApHqb8AjfmKB4Ls1X3BoB4CKLnLOqR0ZU5ozumfrZlj1TcumrWapxLAyDedL3wPznLigfrfFI/b3K9vhd6Z9joffIO6lqrfr2BB8Jy7kPqHOmNiKJR9lHeqxuz9CRrRRcCHsUQpgY3uqHqnWLlGiUTlMwQmRYFgBF5hk4j+pz0FVThR9LLVdY2CpR1BU1fWzkfumzQ3yO2uKTskzJIWCxcOH+Bi5cuq+fq6yrg10Ge3LnJnSe32lOr2YzbnaWwhuQE1HzoIZISk/SuwbIGQu/RZ+ldkCPs3r2LHTt2cW+NGlSqXElhHFVwIbrnX69Zo+hCZH1qahpfrl7N3XdXoErVe/TOsJrIfL0TqkxLUIrwPnkXkath8fDIs0x68v3J46dwZ7lVL2ORc1Fuq66Td0tMTiJPnrwkJSaihQKK9/6RweC3Qbchrf49kPy/GGBLi2M5NCbC5jCaWSMs7cKFdKWyRliOs1WaaauVspg0rBEftkgAk8VKIGLl7KVrbNy6nW1btnP14jVsVgcFihShYeMG3FO9vGK+ViHwiJhCrTqxmXXGZJX4OWE4EXC57AR86dgwcfzwaR5v8hxZmFm7YR2l7yhAJOgj7A4xddosOvcZypPPPMOMaZOIT7ArIePxeXHEJeB1Z2KOiHUlhMtqA2cc777ZjgnT5zNz8UyefPJpbO4IBEP4TVkkJMUxtM9gRk/+kJy5EsmdNx8mSxwRbGTLmZOuPTpzT+W7iIQ8OE2ottkWu5NgSI+VFKalBSLYnC7OnT7Mu+++zc97DjF01EReePZpJVxMUQtz0BQkYg0TEeEfCOAwRbh64QI/bdzCyTMX1HuEgn42/bybNRu28FCdOjxU836KFMxH6TuK8t2333D+3FkWL1uOLSEXzV56mcR4ScYMY3clUavWfVQqWxxTIJPTh/bxXNNXSPE70Ux2rBa9w5rNJMAjCk6sEfx6f/oo47NgDtmxu1x8vGoxhYrlw6L5cYki4smiRatWrFy/hTwFC5HNEY85rBEIBbA59MRT2VOvJ0u5siPBCAFvAEdCPEFsnDp3jdJ3lmfc2GHce085zGE/ZlGmlOcAbMIMoi5z0dZ9AT9XU9PZe+AEP+/YS8k7S/Ho442Ii3MpMGkhhDU38BeKAAAgAElEQVQstBjBbrZxLS2NH7duZ8OPm7hw8SqJSdmpWKkates2oFDhAhDOwmzKwCLub4TWNKXEfLfhJw6dOK0YYvHiRanxYE0q31uThPg4rJoXi+bFaoZgOITYPV1xLoJeL2EtiMvuEmmJz53BqNHjGTB6GuXLl2PooAHkSIwnzmIibLHhNbvwa2AlSFjT4z9ltcxWJ3fcURKneFissj8B1Z86JPuh2s6bsYQj2ETRiYTkAKJFwgQDQb7fsJn9x8+TlDMvtWvWoEi+7Ji0oN7WW5rBy/2mkPpjipixhsFp01jx6WIGDp/EuSt+BYpMUnFChRToIULSSlwHFepxYnzEE9aoeF8txoweTeE8SRDyR5XYG13/rJEQlnAYf0Ya677/jq2793H28mVkS7PlyEPFCvdQu+7D5C9cEC3swSynO+zFJYw/YiErXWPj5p9Zu/FHzp07R86EJO6uWpnqDRpRsGhhLEEvlkhQtV9X3pqooDJHJBwhgM3qxe3OpNUrbdm55xi25AQsNiuEhOZNmBTWtiqFUgC5HY2gFuSqJ0C5qtXo3aMzNaqWRxOrk4pGkPWXfdAwmYM4rQH27dnFu10Gc+hEGqNGjuDFpxtz7eIxBgwYzOSZS+jZfzA9enbD60nHQgBzOKSUeRkrKHxV9i/kxRoOECehCyELu/cfpvlbHUjL8vD5ik8pXjg/B3Zs47133+bi1Wu4fRG69RjMa23aEgr6wKIRIIDVZiES8hPJ8tCtfSeWr1xNnUdrky1nDrSAxpo168jyQ8NGjXE6zHj9Hr78eg2J8QnUq10Xh83O2bOn+WHTJl5r35EO73QkT2Ic5qBbzdsR5yAcipCSlsmc2fP4cM4CrqSkYrPbqFKlMo899jh1GjSgWJEiZF46xcbv1mKNSyJb3sL06juMDLePEcP68dB9FQkHs7hy6QJXrqYRCFkUzxHaFhxptZn4eesWxo6ZQEiDdzq2V8DE75czFsZmtqmzIqEjefPnV4AmHPTgsmiYLSG2bf+Zrj0GseHHnUqBb/Tww7pSrAWpWKk8LVs1ZeCgoUyaMl8ZBB6pW4uknLlIUwAxQpHcuRk9bDARBWBlrwV06gqdCQ0HERUq6AtGSM/ycvzocXbt28/ljABvvvU2SYlOHKpiiQ8LflymIDZzBF/AzLZtu/l+3XecOXuegMlEyXLleajh45QsfSdOix/86djMYaV8BP1+jhw6xk8bdrL3lyOkulPJmTcHNe6vTfV7HyB/vuxYTT60gAe7KYLdYsPndrNrzy+s+eEnDp84i8kWr8auV68e5cuVxRwJYooEJSIem8zR6+fw4aN8s/Z79h0+TDBionipMtSu04CKFSvhFONBxIcpHFDnQ2Tx5cuXWLdjBxs2biLlwjVy58xDtRr38WDNmuTJn5uwvLd4QywmrHYLJ06eY833W9m5Yw+ejHRlaKhW/V4ebFCTxLzJAv9IEkTg8WOOmPAHg2R6/Zw8c559Rw6zfc9enn2xKeXKl8dmjaAFvCSKd0aMSCEvGVmZbNy5j807fuHUifMEAyHy58lJxYp3UaPWQxQsUkyBXZEtVgLYLWGlRO0/cJi1G35i974DBEMBihcvwf21GlChcg2S4pwQyhLbrZ6jLbxMiDMcUrzDm5HF/JlzGTV+MvYc2bE6Hfi8Xhz2ONq0aUu7dm8onmYjwJnDB3mzfUe27j1G9ftrk5ScoAwgQru9uncne5wTUzjEubMnuXLpMqtXf8GQMVOpU/dB+g8YRFJ8AgXz5uX4kYOMnzCB5avXUO2+6kwYN4qdO7fTr3tv0jJ8NGrchNffepM7yxYmZ4Idm9fHN9+uY+jkD0nLzMJltypgFQmECf+PZ2ng2P7UuK8q7772Dhu++YGg1UzEqitMZjGshCO4/T4eePQx3unSjYqlimHxe6LAXfdcWpVyoSsxSnkS97Z40EVbjVr0gyHdW2UVXqcUflE29ev+1c9/NcC2hC0KYEfMQUJmDS2qnVvEkhMWZmNDkwQSwtjk0IXSsZl8eAJhlq5cw9Axkzl08AQFCxehdLESeDxBQhELT73wOB3ff5OQz4NNtCAFsPU4vIhZXCxg1qxKu5SfQ0E3EuefleqmT88hzFi4hGavtaFm3QewaOnYQn6cYTuZWQG6DR7P+SspdO/ZhdKlikFYQJ4NfwhK3lGcCneVwBrysemHH8m8lsaijz/h069/4LXO7Xi4YWN2fr2JI7/sIz2Ugtka4dyxs5w6eZp8xYqQq2BhTKZ4TCYHYYuZXPly8P57b1ChTFHMPg+RoMbJsxfI8AR0tUPArcWhgNbVK6cYM24c2/Ye5+3OvWjcqBFhfyaIlVfctzYTfrNG/nz5KJQnNzYtwIlDB5g9ex579h0jXmKpgz72HjvDwZMXKFGmLHfeUZjyZctQ8/7qzJ4+lYzUDH7avguTK4nq99VQgNlicyrh1vT5JjzzRC2s/hQO/7yR+o1aEsmWj+59hhLnNOG0m9A8bqVpW2x2daDkkCGeA0mh8psY0GMEbq+fz777jJJlC5EonNmTQVzQy3PPNeXr7XtZsOwzapSvhFnCQ+xm/EGf0rpPnTrJuDGjuKdqVfLmyMvq1V9zd+XKVKz+AO91HYI7GOGD6WN4oPpdWINuBe40cX0LDWiaen9RImbNnMXmLVs5fSkVv6Zbt19q1Zb+Q/qSLUeSEp62iBdHWISNle1bd9G370DW/LiNAkWKUrxoQS5duMjBI6coe3c1uvTpzZOP18YaukiC2cS5o5cYMmwM85Z+CjY75e8ui91s5tiRI1zL8lP7sWcZOGgwpQrlVgqlSfPp1TUkNl0BazNhZTW24HZ7GNS3HzNmLaJA8ZLYHE7Cfi8OMdN4Mjlx4QpBZ3byFiyizo3NKu50EeZmzI44pk2bRrVKlTAFfdgJYrKE8UqIjoQ7WBzYRTn1u7HK/ljknJoYN2YMo8Z/yOUUH7mKlWHqpBE82bAmmtetrOuiHMYCbEvEhC0s43lZPH8m7/YcTr47qvFysxfJ5jITMVnRTJKdHsRsCmEXC6AWxGrSOLh/H+NnLuCOKjVZMH8OJfIkYwoJ49WtPtL1TyC9UgJCQbb98CPPNn2ZXCXKkpQzWSlhly9e4fDRkxQrXo7uA4fy1DOPYw5dxmXyYPNlcPrEWd7vMYrPvllP8RLFKVqoMCnnz7Ln6HHylbmTIaNG8mj9Wpg0iQ82KXAtf9SWIN4THw67m/TUqzzxaEt27D7GsCkTqVyjOgR9OIT5i/FIjOfChkwaSdYgu/fspsew6fgd2Zk5dRx17quA352mv4/JIStPQJPKE0GcZh8H9+7m/T7j2XkohRHDhvHy8425dnqfUqhmLvqcTr1H0bnzWwTcWVhEoxGAI+UoBe+ZQbNoCnw5IkEiXo1zZ6/SqVtPvty8jb6DB9L29VaYAx7iBdS5Uzl78QwvNHudi9dg6dKVVK9ekTRPCiaHmF5DmAI+7KEw7Zu2Zumadbz4UhNyFSqINRBk+ow5eAJWmrdsSe5c2bh0+Txz58wnITmJV5o1V4L8wIF9fLpyBa936Umn994lt8tEvADESJD9e3ez7vufmT13IbsPHqFYoUI82eQZLly+wrffriE9PZ38RYrz9NNPcU/pAkwYNZ5CxUvSvE1bxk1ZwIXLKUwZN5h6NStiCqUzesQQhgyfjMWRRI7ceYkIcA7L2opsMCklVgB1MGTGJIqRKDZiwQ1FSEvPJMur0abtmwwfOoiQJxVvyjk+W/Up4yfN4OK1TBo+8SShoJl9e/cpcFGjehXMljApqVeYO3859RvUp1TJUuzYtAG3FqFM9drkyJ5E4v9okv16dMZhs+CR86PiXMXyp2GJaIS8Gbz/3nts2X6Aw0dPERKLN1CgdEU+/+pb8udOwqz5cDlMmAJZJJiySL1yla59R7Fk2WqSkxIoWqQIgZCPPfsPY4rLS49+g2nZ7ClyxIcxBzIJ+dyMnz6T8RNn4cnyU6ZkaZKyJXDy9AlOnj7PPVUfoPeAPtSqcy+WoDwjwtnjp5g0+QM+XPSxMiKVLl0KT1YWh46cJD4pOx07vUubN17DaQkQZ/Zy9dIlZs9ayNjx0/GHTNxdoRyhSIB9Bw6D2U7z1m/SvVtPkuOs2MMZ2IJe9mzbzvu9+rB+z35Kli5F/py5uHjuAkeOnaJy5aoMHTua+++thD2YhSngZ87ceQwaMZYrGSHKlL6L7ElOzp0+xZFTpylZrjR9x47goVoPkujxk81qY/bM6Uo2yxwuZ3hFF1afGUuWU79RQ+xmPwm2CFYJj0Dj8N6dvNm2AzsPnaFAsZLkzpkbgW5nTh7hxLkLlCxbnl4DBtKgXh0S7Cbi8ZCVeonpsxYyauKHZPmClLmzJHZTmGOHjuDRbLz0ajs6vN2BwgVzEdbcmEx+RBpKkq2ZME6LicyL15g0agIzP/qYDr17UL/RI3y8ZCnjxk2k8/tdea/ze3jcKdgjHs4c3E37d7uyad95Hm3yLM4Eh/II589fkDdee5XCubLhc6cxYfRIVq36XAeiZhtZgRAmq5Oa99Ug0eVk3oxpFCtxB8++3JKXWrUgX74chINeThw6wtzZHzH34y9Jc2cxf/5EHq5ZhWxWM4vmfkSbLgOoXKsuj9WvQ67EeGZNn8emnVuYt3w29RrV5o0mr7Luq+9p0a4NZSuXxyr0HobjBw4yY848ClW9lwFjxnF/uTJYs1J0BU3kgbAzSXyWBRcPl4Bt9CRli9VBUIuo8C797ATFzYHTZieowvH+2ue/GmCLdUt35Yi1S9MtWSL8JZGFCCEB2SZxvesWOJc5QNCTwZwFS+jSbxTYE2n52qu80rQphXPnIqjB5dRMLA4LBYrmJaIFsIuGpLw9MlaIiJJ2Jixhu3qOyRTEbIngy8xg8ZIVdHp/IKUrVaVzr+7079MVSygdV1gslhYOHDlPJM5FzvxFsccnqpqvZs2rZ86bbbz80ot0aNuSkCeDNi1ac+ncBc6cv8ilzADZi+WnTv0GHNq4lzNHjtGk6WPkK5iXdV9/w4G9B7jrnmrkzF8QmyWO+PgkVq78jFz5cjFl6khq1qiEJeDhxNGj9OwzhB8278RusyonlVieTUJ0WkiFh3iwEJcth3IBi6XVFnVT+SNh4nPkpMPb7WnTqjkhTzpmLaBcNufOXybl8hW8Xh/rNv7Mmp+2Uad+HRrVr63GdVrtaH4PZ08fY9b8j9CcybRt30FZwiw2B8VKliVPrmRspjTswRTO7N9Fg0dewufKxTvv98ZlNxHR/Fijh8BqdRKxWEj3uDHbLSo5KeQNMXHUDFJS01n/8zqK3lGQeFsEp+bF4fXw7HMvsm7PYXoPGcW3yz9TFhRxOYr3Q3hjSso1Duw/Qo5syeTLmZ3Ua6n4IxFef6sDi5atIWSyMW3qaB64p6zSjsUVLQBb/ggdyLt8umwZqz/7jAL581O4SGFWrl7H6rXf06x1O/oO6U/OHImYAh6soUwS7WGO7DtMv74jWLp6LY8+/xK9e75P4TzxXD13lhkfzGHcB/Mod29tZsycwD135sFz6RKfffQZrbr0okipsgwdOZha1e7CFvKx++etvN9zCHtPXeP1dzoxtF9Pgt4MXBZRAvW4NItYIkNeRb8HDp+mV58BbNq8jTZvtKVZi5YEfAGSXFZs4SC7t2zgrQ6dyVO2KhOmfUCyy4LNFCQglUbsDsS2lDdPPuKsVl1RCvl1C7bVQkAUN5sTk4QY+X04JaTBZWfK5EmMHjkeZ1wSZ6/6iM9VkKmTR9Gwzn1ovkwFCnSALcBZmJumAxix9DvDfDx3Om91HkStR5oycdxYCuROxOsJoJklt8FCOORVrl8JCRJmumHtN7zQuh257qjIwgXzKJ47AVPQq6x7egCNhPOEsUnMblgj5XIqu/YfpPBdd5GcLQ67lsml02cZM3I88z5dQ4m77+fLNWvI7gySaPcRuHaW5i1eZ/n6XTz2TFN693iPwnlz4L52hcmTpjJh1jwKlyzFJ8uXUbRI4ajnIgqwla1ejI1+HDY/GanpPN64FXsPnmf+ymXUeOherAowhrBIiI4oBMqYouGwhNi5bTuvvNUPjzkbUyeMoVa18mihdIHVhKSkm+Q7OOKIhELYzSGO7tvP292GsPvYZcaIBbvJI1w9tY+RwwYyc/EK3uk1hK6dOxHxhQiZQvgiYqULIfUBxJUrICvOacMaNnH2xAX69BrEqm/X075bVzq81wGCbuItJsxSBcii4Qt5+fGnnbRs1Zn8BYoxecpoqt5XmcxAJqaIACcLYbeXjd98z5mzF0jXPIRMFnXGrbY4rqR6OHHqjALYufPlJi4hXrmpIz5NgdlraSnYXC6q1K7LvTWqER/xExfxM3ZYfz5dtorTF67yRJNnSUpKJiPTg9cfxGyT+FKNunXrsv2XA2zc+CNP1qnGNytXk7dQEZq++gaTZi7hwpVUxo/uz8MPVcIUymLEkEEMGTqZpq+8zJtvvYvdGU8kIjGnYnwQF7cobOIttaOJnEBc2pCRkcqc2R/xwaxFdOjYgZEjBhH0XOXUwZ0MGjCQU6cv03dQf2o2aMSxY2eYOH4y2ZOTaNe2JZ999jkjRk6g6UvNaf92OxLinUybMI7tew/S4q3u1K1VFZMWxp+VopR42/Xa75qyegr9Xzx/ju5du5GQlJMKFSuye/s2Fi5bQd4yVVm0bBXF8ufEbvIR9maS5BRPkZtO77zP5LkruLt6LXr16co9FUtjDaYzZ8ZsRk9cQMiUxJRpk3jisbrEm/2sWLSQ9/oO46LbS59ePXjuyUdJjHdw5uRJBvUfxvKvvuXZZs3pPagfpQvlxHflAsNHTmDYuKlUf+BBevTpyb0VyxLOTGPBvPkMHjmehDyF6Tt4KK2bPkng2lEWLV5K23cHUKTEnQwZOpQH7q2CJZzJl1+tpku3fvhx8l6vwXTq8DquwGVliX319Q78tPsgT7doRreuXckZZ+PKufOMHDKSJSu/oMqDD7Fo0Wzyxkf4Ye23NG36JraEBPoPHkaDh+uTI9HOmVMnGDN6HB998hl5S5dj2afLubtQPuxhHyOGD+DY8cPcWaYEcQmJDB87m3MXrjDv06+pVac2ifYA5mAWdot4KSNs3byZ9es3UbZiNe68qzw5k+OxmzUunj7F8JFjmb/sC2rUbcjoUcOpUrYYdv815s2YTvchEwgnF6Zz1+40ebwuyaYsvv3iUwaNmMy+k2l07j2Adzt3wqR5lCItZ1a36gpNmMi6cpWJYycydtpcHnvhWcreXYEtmzfyzZp1dOzwLrVq16Z3v144CWIPutl38BQZmoXK1e/H5bKpsDgtYqZQ/rxMHDNczTnl8nlSrl5W34XNdsIWJ+GIhTini2OHDvDp4gUUKFiIAneUJsvnx2SWOWnEmU3YHYls3H2MoiVL0bL5E+RNspAQ9rNi5Rc0b9+LNh3ep3eXd8iZIxttX3mDhR9/xNRFk2j02MO0erIFP63dwgcL5lDnkXqYJQzN4eTHdet4q+O7xBUvzYCx46hWugR2Typi6lHhNRGp7CMhQJIArREMi6wS46yTUMiqcj7EOGS1hgkGvZjD0XtUDKeRrPyvAe3/WoCtx+Dq8TLi3hVLV1hiuVT8pDA8jYgwcYHgkqgS8uOywcbv1vN25z7sOnaZju+9x8B+vYiXwH4lRCSWx4Uv6EfTvNhMGpZoUpGMEzbJmOLyNmPXLEpbNJn9uDNS+fqLr3irYz8yIi5avdGeocP7EfBcwxXMIuRx89Xqdbz1dieq1apOnyHDSXVD2XLlcFoiOJ0ScyjBKCLQfDjMYfwejwrj6N2zH1NmzWfcnA+o16Ah7Zu349CeX2jXoTVbtv3Its07uXjxGqXKlyNb7nxowRAtW7XiSmoWBQtIzOG9ZIs34zQHOXLgIK+81okjx8/z6mutKVf2DvG9YSFIZloaCxd8wpFzV3nmlZZUqnA3kYBXadOZ6eks/HgVP+85TN9+fenUoQ0RfxYua5gL584wa9Y8Vnz6OYmJ2ZSQzAjIoRRbSYBrV1LITPdRMG9OsifG4ReadToQkOz3BUnKlpvuvfvx4IPVMAdTcIYzObJzC/UfeZFUk4O8BYsqy6QIE9FWJV7r2IkzWB0u8hcpoGKtLQ4zmlfDYY4nPiGRDz+eS75CubBqfuJNAZy+LJ5/vilfbdvPhBnzOL5nL+60NAUCpJyhyeIgOSkbs2fPJkdyIi2bvaRizDJ8HoqWKsPwcTPQIvYowL4Li18YmQBsk/oj1gKz0JtyMYVxWDTcmRl06zmcSXMW8UqbDnQf1J+cyXFYA5m4wplqP2Z/+BFt3+lH6ar3MXjcOBo8WJ1I5jlctjC7ftpEq/bdOXglQPsObzKyzztcPnmEhdPm0nX4OKo+UJtlKz8hZ2JEPe/S8eM80+xVthw8z6vt2jN8QF9lnTKLpT0kcewSj2dC87s5e/Y8LzZ7VbmN3+vUlaeff1Z5ekQTdQqNe90c2LmF55q2oESVmkyaOYu82ezYCCmt3my1K81fJc1JtRozCqSqWFNJCFW13q1qPRKsNuW2n7NgHv0GDaF+nVoULV6SuR9/TUbAwrQp42hc/wE0f4YSCiqaUDwm0TMs4V5WlaSnsWTBbN7vPRK/NQd3limt5qpi3LFG3eISdyi2CdG5g6SnXmPHoVOUf6A+sz+cQfE8iZiCnuv5CAbAtobFHS1hJRYs8Qlk+QI4HSZsWpZKmlkyfzGt3upBwTJVWff9BvImQDD9Ajs2rafJ868TyVmI1evWU6FMAWxhL/ZwiAsnTtGo4eMcPnuZQRMm8dxLzUl0iLIQwCoCULiVhF2F/TitGumpbho3as6Rk9eYv3IpNWrXwCG8RsIyxIumPABiUAhB2MfOTVtp2WEAHlM2Jo0dQ50alQj4r2KzBbl65QJfffkNx06cV54ERyRE6pVrrPp2MyFnDgb270vTpxqSeuEoI4YOYPLchdSo35h7q9ZA8/jRRFGym7ijTDGee7whTnMYl82K5g/xw3dbGTZ0DCdPnadb3z68/HoricfTBXtQAqrENC+C108oYOfLFZt4r0s3AmTRf1gfGj/+iAotiBP13hfk2pVUZs+fj0cLygnCZbGjBTV27T3Mhp828WDNGpQrfxdhoTGzjbtKliHlWirTZs7ggTp1eLdXL7LnSMaleXFqHk4e2suKFZ+yccsesCfo8bYRie0Ug4t4DSLEJSTgDZt5s+0bFE6y0bV9e3IXLEyz1m0ZN30hl1MyGTeqP3XuL4814mbiuNEMGTqa19q8zX0P1mHLtu0qmTIUlHChsAorU+HiJjEYuAiEQ7hcVsqWvoMDB48zePhEOnR4m359uxF0X8Wdcp5lS5bw0eLlxGfLQUiS1sOSsCmgSKxqQu9x+Pw2lWwcMbvRgl7lzUjzBEnKdycl7ijJoL7v4rSJ0qwnaQoNh0IBHBLGJaBfclukJGJcHBanlYnDhtBvyFjii9zFyq/WUih3IraQG6dAVJPG3p1beL5ZWw5czmD2kk9p1OghBaLjwx7C7kyavtCGZet+pN1bnXi/63sUy5/E7HGj6TF0LOH4JObM+5BGtWsp+gy43XR5rycTZsyhyYsv02dwfyqVyMvaFUt4t+tATqaG6Tt0GK+3aoozmIrd5OfskSMM6D+MGUtX8+wrbzBn6kiOb1/LO1168sOu03R4rzsD+vZQoUBO3KSlXGTcmHH0HzubyjUbsWrZIrJxmSWLFvNax76Ur1CFxStXULhgHpyRTCx+L0f2HKB2wydINcUzbeZUnmt0D2+/+SaLPv6Geg8/xpJPFmGW0BcxIUSCHDl0iHqPNOFcSpju/Yfw3hutFJANBlOREH+bOcDxI2d44ok32HfyElPnfcSjTzxCNnsAhKdZVHIQAV+QOGciJmsc4WBAKQhWcxCTK54Pxk2j19DJJOYuzISxQ3m03n2cO/Az77/bhcVrt9Cx72i6dO5Eks2LM3QVayCDocPG0WP4TGrWf4SBo8dT7s4SWAKp2CISCqsn+oqSFXJn8vWqz5i9eCWaKxsB4d+mEDmy5aLxY48R0ky0bNGSxg1r89JTdfhs9dd89u0OGjz6FOUr3s2hQwf4ZOF8Xnm1NVMmjCHsz+LkkX283ro1vlCYgNItXUoCPvLIowpPtXjhOdat20DRO+8iKVs2TFJUJxTBEQ6xY9dOfPZcrP3ue0oWyYbL7MMVEWv2Ytp1HkHTFm/yTvtW5MmZzLttO/HZ6s+ZuXQ6D9Z5gNdeeJ0f1mwkIiEkdhMmCbeUsMlQmCseP/c/8ji9Royk+p134PCmYzaHVPy8KSShuOLVC2Iy+7DaYduOn1m0cCXhcBwvNH2RqtUqEgikK2OUzeLEHBalQYKCxdBzq3TP3wff/9UAW8VcmyLYNLBpYjmQcBA9fjMsISNSEzUSxqGAQwQtK5MPJk+lw8AJlK9ek0GDB5E/RyLbtv6o3OcFihSnUpX7yZUjG9ZIkHDAjU3GMpkJiCvaElYgQp7nDErGeghfOIPv1nzN6606cc1nwpGtIM80fZlxo/tiCXuIDwc5fOAwz77YEq/Pw8zZExk3dRqbdx7l2/UbKFYwHz/8tIElHy/nxeef4f4q5YizSfxWEHtCEr06dWbyjA8ZNXMa99esy1ut32LP1m0sW76QosUK8NHceUybMYtche4gISkHDptJZcXnL1iC7t17UPqO/AQ8V4i3BTl88DAt23TlckqAmTOnU6euWA5TsNnNXD5znnbt3mHjzgOMnDSN5595Ck3Fp/m5cvE8vfuPZd7i1fTq3Z1unduhuVPRfOlKkUm9ls6xw6f4+uvvOH72Ak81fYEydxbn2uWzTJk8k/XfbaVn1y489Vh9LqVcYtWaNWzftZeXXmhJ1WrVSUjOQUKCHYfEAUa8HNmxiUaPP4OjYHFmzl9AjiQnEYn7xsnpE+d4qXlrXElJzP9oDtlyJ6tDEAloxFkSlRs0ZxlqoFYAACAASURBVNF8WOxgjwRxht1KM3/66af55ucjrPhqPXMmT2P7lq2YHRGlVAWCJsaOGcOQIYMJB30snDtXge3vftrAK6+2YfLMxXiDMH3yKO6/5y5llRUwKHQhYUliNRVgbRUhJxZUk5/Ma1fo1nMYUz5ayUuvd6DnkMHkTHTiDKaQaHKTde0iw4ZPZciU+TR8thkjJo8lf3I82cVSH8jg7ImDDBz1AR98tJpmrVoxf9Z4Au4r7N28iTavv82JS1k80+xFXmndVIG0D6d8wLJVX3H3Aw8zYuQoypcoiD0SIOjPIj7OqdYlqKzJktgVYvOmn8mdOxcH9+xlxrwl+KScWjB0HSyHslLYtfcolmx5VfylEx+mSEglmPj+J2H38aee4rXXXiM5zqXOgUX8baYwQUnQEtedxY45bFLjfb16Ne07daFs+TJMGDOSn37cTLd+Y9GcOZg2bSJ1a91D2JeB9Xqb7Gj8sLDtMCrcw2YLs3ThAjr1Ho7mzM09VSrjigJsYe5GDLbKM4xIvkGYa1cus27LHkpXf4h5cyREJEEPEYkmNimArfIpJO9BEmrCKsnGbHHg87hJv3qVrVu3M3TcJI6evUL7bn3p9E57whmXiLdHGNKzG+OnzqXcg4356JOluOwekhwa4cxMEqx2Xm7yAqvWb6bJ6x3oPXQYSXFiDPAp/iFhMxazHzS/imHPSHHzxJOt2LzrAM3bvkHB4oVUrL+dEHYJ9JfcB1UOMkyCJcDJU6eYu2wDyQXuZMr4UTx4T3lC/jQsthDHjx1i1IhxrFu/Ean1HieNS3w+jl92k79kRQb068NLTzcm5dxhRg4fyOhpC4jPk5ecydkxhySOHgK2CA/WrsHoIX3JkxTPqcNH+GDqLBYvXkVCfDINGj5MidJ3KCXVZLVjluQ/CT0K+LA5zXiCmdjM8Ti0XBw+epwNP3/HvoM7afHqywzs3YvczjgiwTBnLlzmkxWrlEdKkiZtZovKadi4aQeff7maxx5vTPXq1UnLTOWbNd9w8ugJcufOzwsvN+eF5s3Ilb+A8l6KBdsp4TbmAIf3/0KTF9qSmuWlQqUqxMUnKMVNwLYomTt37ebEqQtMmD6de+8szHvt2pGvUBFeevVNxkyZz9U0D2NH9qfBQ5UIB9JUTOmpUxfInacwO3b9wuovv1ReEAkalHhySZT2BsL8su8Q+w8dVNI2d65cdOzYgWeff4H9h49SsGAhyt1ZWtFfyH2N3du3smPXPrA68Gk2rFJm0C/hGjYuXDzH1OmzcLjy8OZbbXG5dGUs7A9wOSWDsVPmU7FqVT5btZgEpwqixmm3EPJLDwGz8hpKyIKEskgyoSUidKQxbcJo+gyZRHLJiixe8TmF82QjQQwQoSx1xsRi2nvwWMhViHnLVlG2ZDEcmhc7PnXW+nXpweRp86lY9xH6jhjBfXeX4OSBHXTu0YtVX39PgwaN6di+I3lzJfLJ0o+YN3cp8cl56DN4AE81eZj4UAofjhtFp34TKFq1IYOGD6befeUxe1Kwh3xEAh6mT59J+75jeaDuo8yaOpoz+zfRtHU7bDlKMnjoCJo2aYTmTVfWdlMoky9XreSZ1l0pUrYiSxbOpUQeC+937sbsRV/zVNNX+ODD6RB2K6OGI+DBfzWVZ5q34dv9Z2jTrg2j+7SjQ7t2zJ7/hZKvq1Z+QrzLqsLebDYTl84cpcaDDTh5xUSTZi2ZOHIAyfFShSqAFswkzuLn5NHTPPboGxw4f5lZSz6mXsPaZLdKLLVXeVfl+KoE/IB4vK1YTYIPJT9GckisvNu5D+OmLaZxkxcZ0r8LFcsWZd2KpXTp3p8TVwMMm/QBzz3/GPiu4cKDwxpm0dwFdOk6kPgCpek9fDSPPNKAiC8VuwBslQCoJwueOvwLP6z9Go/mJOLKi1T1sUgoiVmic5JIyfAzZORYnnuiIZVK5WbJ4pXsOHiKUndVpEjxYjze5Eny5M5BqRLFKFG4ADaCpF48ye49e/D6w5hsTkX7Dlc8OXLmpkK5srze/EXWrVvPvKUraPBIY5V/4bCa0NyZ1K7XiF3HL/Dtdz9SsVRBLFoGNtJY+vEyOnQZhyMuDwULxBPnMHPy4GkuXrnEghWzadD4YZo93YLvvt3Icy+8QNlyZZRHVjxsJw4eZOnylRSt/gA9h42kcunixKlQQD080maKRwtIrIMfqzUoR46JU6bQq9dQgkEH3bp1pWv394hEvIRCYti0Ew5Kkq9IBb02/7/6+a8G2CEVuxHGrgC2WSUiihVbghYFYIeU+1+EmobkdqecO8fwISMZuWA5ZSs/SJkypdmz5XsipgDpmelkuD2Ur1CNLu934alHGykXu1PGMUnsmpWw3UxEMv5DYRLCopaJe1piiw4xbshIsuUpzqjZK3m9bTsmje1NMDOFCydO82bbjvyw4zADBvah/RvPKmvGzHmrmPLBDJUF3qVbN5Kz52L65InUf+AeBVg0LcDVK9cY3HcQn6z8Amv2BJ5/uQVbf9imYtj69e2qNHgBEW5fkCxJwAlqaJqfsFgxXDlIzp6dV5o+RYWyRYizBjh06BCt2/TkwhU/s+fOpHbte9GCIpTNXD5xnvZvdWLTrv2MmjqN559srDKi7RYvaamX6dxtGHMWfsGgwf3p2L4lYV8qFs3DJ58sYeSIsUQ0B2cuXCMrFCRf3rwUK56fRg0e4ty5VJavWM87b7/NscO7WPv9Wq6kp5CV7iNvviIk58hDyXJlmDplIgnWME7NzYlftvHwY03wx+Wk2autlOchIrXEzXH43QGmTPsQq83BK681xxFvl0wHTKFo4qnJguQZP/HUY9xdupiyYDtCaTzz9HOs3XWShctWM6xPfw7t30v7jm+xadtmvvpiLYs+Wc6ypYvY+MMPPNqwAStXrKLuw/Vo+sordO83Co9fY/qUsdx3j1iwxY0kDTHMyoIt5b2CQd/1uDerlkn61Yv07T+WCfNX0uy1t+k9bBg5E204fCkkmbO4cvoIfQZPZtpHn/PcG+0ZMnEocaEQ2f0hXHhJvXRcxYMOmDCTp59twdKls8lyn8MV9nJk33F69hzOinXrsTjEwhXGbnXwfPPWvNdrEIXyJ0OGxD57MKtYUQuaqm4iicEhZd21W+2q6sWQru8zctIC6j/ThAfrPqySnhxonD2yn3GTppG7VCVeef0NsjvlqPlVWI2A9WIlSqqEMQHYJkkclDAosdRIErFYG012lQS86ccfFF3lLVKQEaOGU7nS3cz5YCa9h03Da05gyuTxPNKgJuFAJhYZP1oKTVUdUOE3AmQ0ZdlbtGAB7bsNpGaj55g6cQJ5kqXsnJxxsWCLUNETWsRlb5EKO+u/45kWb6gQkcWLPqJITglbkRAR3e0nvEIEkQLYZgmj8fPzli28/GJLCDtx+0L4tDBlKlejZdu3eOalpirULE7zgC+TN1u3ZsUX66n3xMvMmDsbkzkNl9mP2e8hzmSm6+sdWLD0c8o/+jzjZn1I9gQJv5FEQaFVydz3QVhi3i1kigX78ZfYc/AkBUqVIC45XiVtWkVgBqXmgChz4vqPYFchEukcOHONkhXuZfjAvtR7sDKhQCYRsdKEI3jcXoJSRs6ESl47duggXQdMYP+pdIYPHcJLzz5CytlDDB3cn+kLP+Wtrn3o9Pa7BLPSCEkysV0qNmgkOs04IhHSr6SwZMlyMtx+HmnckFkzpvHtt+tU3OLlNA/XMgJkS05SsasSKhSU8LewmatnMihfoSqT5kxgxedLKFwgD02feRrn/1TyGTJwEJ98vha7JP+qNAF5P0nQtKIFIxw7fgxnvAtXgktVDZDY+sx0Ny5XMok5c4s5Gk/AzTudOtKsyaPkirPhiLjZ98tuXmjZkVS3xj3V7sXhlPKcEnpiVtbdbdt3cOjEBSZO/4DqZQrzXts3yF+gIC+/+iajp87nUrqX8aMH8lCNcphDmdhdwuttEBTLsF6hxqzirEOkpqawactWZs1ZyA8bd5CnQAEebliPl5q9zF1l7lKVU0w2vWpHyC8eSlGYfHizUvh89ecsXf4lfs2haNFukZKKQeW9/GnrTiLWJO657z4SnBY0f5YET5Hl9bF+wzbK31OdNd9+pRR7SdxXlm91FjRxKKjkfglrkwlbI17inBbGDx3AwBEzSCxZno9XfUWR3NlIiPiwB9OxuWwM6dGDcdMWULjqvUyaPY/SBQphDwdA85CY5GRMr25MnDCD5DJVGD1zNtXKFSGeLM6dO82IUROZv+BTsjKk2Y5GSPPz8CNP0K33YCpXuYtI4CpJpnTGDxrAO8MW8EDjlxgypC/V7sqv8jQkB0I8xgtnz6bFu/2p8kA9JowezJmDP9O0VXtKVH6I8eMnUOeeuwn5UrCaA0qh+nHtVzz+fDuSCt+hlPXyJXIoC/vqHw7RtNWrTJ4yHH/mNbJJDoEvE+/Vy7zW/n0WbdjD081fYv64vnz71Ze0eO1d0jM8tG/3Bi+98Awuu42stMsMH9SPn7btIz2czH21Hmbp4hm47CGQ0NCwlzi8nDxymieffIv95y7x4ccLqde4tjKsOVWeh+jGek6IeHd047JU4dFLu06e9iFDRk3Emb0QI8aM5/Ha9xLv0Fg84wP6DBwKcfnoP3I8Tzxen7D/mkrkTIxz8OWyZfTo0puUkIMug0fRokVT/O4MrCrHRzypehDcT99/yeihQzh4PIVzqW6KFi1OwbzJCsfkKZCfPAXvYO7ilTzZqA4Viufgs5VfsPWX49R9+FHurVWLSlUqU6xoAZLiHOTMlYzJn8mJvTvo2LET7pAdv2j9EiVgs1Kzdl16d+9Km1ee58uvNtB3yGDKVayovFt2m4WQ203H97twOsXDl9+spUrpEphDacQ7PSxZ9DFvdhjGAzUb06jx/SS4rCz4cAE/b/+Z+Z/Mplb9h2je9A3WffMjny5bziON60crrZjZ/uM3vP76m1jzF2fA2IncW6EsFslHCfsUl0ez6PKOEFrIh9lmIj0zgz17DhEO27m7YgWSs4m3S8K+glhMkl9ndM7+PwywReAoDUUAtlByOBZgh5QFW1xlYmmIt9u4cOQwA/sPY+qyL7HG5aZew0a0afECJYrm4ML5I8xbsITFi1ZTsWp1Jk2eSpWKdynXtepDJu5ZMRao8SzYIzbFRCLWkIpfimRksfyztTRv349X33iNSWP7sHfnVjp1eJ+1W/aQkKMks+d8wKO1y/LVF8t5vmk78hfMy8VradR7uDFdu/fknkoVCbuvKFDUs3cP1n37HZclPtEf4aVXX+blV9vQuVMPzp06RZdOb3Hol92cOn2Kg0eOcPr8FZJz5KVmrftVHN+5i+lKsHTq+BrVKpUiwR7i8KHDvPJaF/Ydukir1i9TqlQhBThEAUm7msbyFV9y9PxlGj/zHJUqVYSgB5vZg8+TzsrVG9i+5xR9+/Wi87ttCHquYYv4OH/2DPv3HyEjLcB332/l5PkL1G9UjyqVy6hY0VlzlvLZV1sZOmgwVSvcwS/7d/D9xh84dPgkTz3xIiVKlsUp2dr3VMAWycIZcXNqzw4eevhproacFC5VSmn6qvJCQKyoJlJSMrmakk6ufPlJyp6NkObFZbcrC5p4LML2OLr16sETDWuTaAlgD1xTAPvbXadZ9OkaVixexL5dO/AEvWjKJutg3NgJ/LJnJ4MHDiTl6lXuLFmc0RPGkbtgIZq3ao87AB9MG8cDArADYsGOXA8RkXKLIuBUGapQAKfZrwB2736jmThvBS+2bk/PIUPIk+zCFUwj0ZzBlTPH6DNwggLYz0tI0cQRJAJx7ixcETdpV84wZuIcBk+axTPPt2Dpkll43Oc4tX8PUybMYM3arcTnzEW1h+4nMyON9evW40rMTePnm9O+3ZvkjbNiQ7dYSz10EbgSd68AtqbhdMQR9vsYPWQgI8ZOp8fIMbzZ4R2smkRBh9j54zoaPvokZR9oxIKPF5E7MU7F3wlqlszysFU6PmoqX0C5pKUii00S63yqPKKUK9u8aSsd3+5Itmw5GTpqNBUrV8BiCrF4zny69h9HwJLEjNnTqfvQvSo3QgS5CvEQYK0KrMkfTSWrSIzpnFnz6NhzEIXKVOS5p58mu1NKIUp1kggR5fpUQc3Y5KxqIY4ePcqMjz6leIX7WbBwAcVzx6mQKKlII1YlsWBLQppU+JAqQ+JCPH3qNKs+/VwBvIx0D7v2HeC7rTvIV6wUr7V/m9Ytm2L1pmMP+3mzdSuWf76ehs+2YsK0qdjtmVi1LBKFFnwBurd9j9kfr6LK4y8wcc4sklwmVT1G1lgs2Apga7p1JzPFQ+MnXmbPgZMsXv05D9Z5UK8oFJSKPVYVIiUhFJJ8aHXBrk2baNG2Fz5LsrJM1qx+t6pkpPIpIlJWThQvKT/ix272Kl7RsecY9hxLZ+TQoTR7+hFSLxxi2OCBTF+wivf7jKJrl7YE3ZlKyIhFNSLhRULrqoaJXZWoE9OXz5NG6tVT+D2ZpFxJY9zUBXzy1Wa6dO/OC888TETLwh/0cubEBVo8/zalypbli+8/x5UkDDSATf4ENPYdOMjZy1dU7oxUVBAr38X/j73vgJOiyro/3VWdJpKTSJKMIEkwIiCoiLLmFUVRFMmSk0hOAhIFlCCiIqKYw5pRdMlJQJEgOWeGCR2qqvv/nfv6QTPEFb+w+7f35w4z3VVd9eq9e88N75xDh7FixUrZV/Lbb7/hZDAHVapejTubNEKpkiXhdXsRc/kQjJkwU5g2sVCtSllUKlksvskxBxvWr8UDj3VG2OXHLQ0aIiUlTeYk573XdOPb7xdizfotmDB9JupUKIEeHdrgiqJF0PLpdhj3ylzsPZaN8S8ORuP6NbFv5ybs3LoZkQjnvldmpCJxs5AUMLFoyWJMmDQdJ3McNGx8GxrddgfKlS8jbQAEUqx42uzO9vlQqVxlFEhNQpLbxubf1qJV67bYvO0I7nvofqTlyQ+D7W6GCxnHT2Duex+Qngr3PfQwUkyuPfbVhhSneVIS8hctgfsffhwpgQCMGLO5QVW9pMqv6ZHNyDDV5l8miXwuB5PHDceQ0TOQUvpqzP/kK5QslEeqZcximwETA7v3wMuvzkXp62/BhGmzUP6KYgKwXU42UpIMTBoyCC+Om468Fapj/IxXcWONsjiwbT3mvj0Xr735LtzuPLjh+gZwI4jFixbImDRo1Ayt2z2Fa2uURSB8BOOGD0b3UW/ghqYtMGLEINQqXxjucKbKvMLCW6/PxhNdhuCa6xvgpXEjcGDrWtzXoi3K16wnG/Pq1aqCqDCYcGN1EMsWfoc772uDlCvLYub0KbimXH480aojvln8Ox575hmMHTcQCGciJRqDN5yJ4MnDeKZDd7z148+4t/kjeOulF2AFs/D+J//A+PEvYf26X2VzYFpyMlxOFu6643YsXbUaG3bk4L5HnsTLk0bCazIDzFatbKR4HWzdsA333tMB6/fsx6x35qJBk/qyH4HZVbbJyR4Vsg85IRheE26/H3t27MeLY1/CjNlzcUWZcug/fBSa3HEbkiMnEfBG8farMzFgyEjEkotixPipaHb3rbCCR+CKBZHiM/H5e++jT+9ByIgmoc/IMWjR4u+IhrLgtsMwyANN00bGFo+Frb+sRre+Q7F+6wlMnjQBt95cSzbpkjRy7gdfolO3gXi2XWu8OLgzPnhnHjp3G4ComYRA/oIIif2x0aLFw+jTpztY2XRO7MOCBT8gCwFEhOzBLe24RUuWQZ3aNTDkua5YtmQ51vy2XeYjN+7v3b0PkWgMFSqWR0rBonhl2gyUvfIK2aOW5M3GvLffxjMdRqBDp77o3acD8udLRrsn22LevLcx6+3paHD7rXjwgSex8IeluOWmeihTsrgkVNgmcvLwflnTFW5qiOdeeBF1q1aCETwpCSHSXZrchyfUt9wIT7papXLtpi2BiTAFqoRmksEP2Z5kJ98pQag/mr1WG+nV0YSq53sJdWmcEpNMsGnp6Spoyco48Mdz55dz1dJ/rS6eGWpPlFlqxRqp+GtVJM/3hWSdJRnEcHj3Dslgj3vzQ9S6oT6Gjn4RDW+shVj4BPxmFhYtXISnnumJvUeC6N5vEHr17AArh/R7IZm0jHC4eyUaNRFzs0GelH8RBFw23JmZ+OiTr/Fou354+pnWaHRLNfTr2wsZx7LhTS+E/UE/3pozB7fdWBaZR3bh7/c9jBU/b8GgkcPxRNuO8PlSEAuT1ici2Yo3572JAvkK4OuP/oH573+M6W/PQb1bb0PD2+9GMCsbj99/NzZv+BkZJ04g6Fj454p1uLJUefTq1VM4pD/99BvprXqy5f0omN8noG/Lxo3o9fyLWLxsvWRz2G/Efi03dx1HozhxMhNZjhv+fIXg93qEgYL0PQSOpDVMyV8EHTq1Q9unHoHp5GD75l8w5403sO6XTXDFknD4aJZQ1+UtkA6vEYEdzsKGLXux55CFMmWuQpVyV8K2M3HkxFGEwzby5y+JqMuH1PS8eODBO3FP0xthhI/g97WrcOfdjyGleC28+tZ85EkzJBvrM8KIBIP46svv0bV7PzRo3AwvTZkKSfHZQdlhDbcHjjcVPl8A6UmAJ3ICPusI/v5wc3yxYgfe+egblC9REof37cbRk4exYOFC/LhwCapfUx2VKlXA+BfH4tihA5gyZQoW/LQQvtR0fP71YvhT8sqGvBtJ0ycZbAIeUkRyE6HKrnHDKIE2A4+Mo4fR+7kXMO3tj9GyTRf0HjoY+VID8DsnkRzLRNbhfXhhzFSMevktNHngUYyf8QryJ3uQFDyGpFgQ+/fsxPNDJmDWu1/h0adbYc6MsdiwZjGGPTcYn32zFI880Qo9+z+HAgX8AohX/LQIvfoPxaoNu/BIq2cwYdQQ6SN0yOPLYJwbB6MWjGgEx0+cwMqV62BZMXz4/keY896HeOLpZ3DbHU0kY5pkxLD917UYOHQUilaqjWd79kaBFI8wBrAXmE4iGLGRN19+1Ly6IlKTKIVLmgtKrbNlJozfN21Fl2e7YeWKtdJOUqp8eTFeaR431v68Fv9YsAy2Lw9uu7MJrr+uNu649QaUKVlUmGjIBSyxCpUBjRhMt8o1T5g4FX2GjUHMnwfpaWkC1Fx8DsI/rjYj0zBKVtodk02be45no1bDpnh1xgyUKZwKsB9d2lhOA2zeM7Pe5FP1UigpKQUgBWAoCyePHcH89z9Bm67PI6nAlXh3/nu4qVYFuEIZGNqvF6a8+g6uaXA33nhnPtKSwnCFTyCNQj2Wg+YPPIIvFizG/e0647mhw5AuAJs92LwfZpnURjm/EZUe7LvufBybth/GK2+/gXqNbpZ2EkRyZCMpiW+5GYeb6/yIYOXKVWjVZbj0o08Z9yIa3lADoZxjspHHiHnhsEfAJMDLgt/IxpbffkHXfhOxdmsWRo0YgRYP3omM/ZswbMggvPLG5wKwu/doK7aQffqhrKD0/3p9BNY+4WgnxSQz5IYrJK1jLtON9cvX4f7m7WHmL43577+PMlemwxXNlj7rpYvX4K47n0CV6jXwzudzEWBpnW1InCeWjYzMLOzYtQe/bdokwGbrth3Yc/iocAVnHD2qRKH8PuQrkBcF8xWIZ/TdOJqRg72HT+LJdu3w1FOPwuuOwBPOgo9ja4Tx66qVuP/xrggbflSoUlUoKb0eF2IWW3JseJNSYPnzoMUTT6OwP4aubVqhaMH8eOLpthg77W3sO8EM9nDc0aAOPvtkHqZNmYydO/YLR7IIWJHuVALBmFCv7dl/EN7kPChesqxQ5VkhMjpQ0ZEtaIqNvsxVpdHl2Y5oWO96YTb67suv0OqZjvAGUlD4ytLwBPzSY81WnhMnTuL3XbvgSvahfMUqCLiTEbMjQp/Isjj3OJwMhtHobw+jd8/e8IEb3NhyZCPmOAiHI6KQGworDnS27XCj+ITRwzFs9HSklqqED79cgCvyp8LPlqVoEH4zhmkTJ2LQC5MQKF4Or83/EJXLl4LbykCqm20iUQzp2R+TX3kTNW+9AyPHjUO5wqkY/Fx3TJwxD7fc2QS9+/TBdbVrSRC5a9sWjBw+FrPfeQ9N730Qg4YPRO3yRTF19HB07T8OlW+8C8NeGIl6dSvDnXlIKnOks3156jR0GjwRN956N2a/Mhbbfv4RDz76NPKWqoYXxkxAszsawMk5jmRPGJGso/j6yy/x0BM9UKRSDbz/7psoGshC7179MfejJbj/0UcxdeY4yfD7Q7a0oWQc3Yf7Hm2Jhb/uRtvuPTCmb1cVuLjdOHjwEHZv24Ujhw6J/ytcKB8K5ktHoyb3YMvuIAaOHIcOTz2CJC+rgmHEHFa4w9jGZNH9HbFh5xHMeHsuGjVtLFVXsgB5Yi54mc2O0XayFGXgi2++x5Dh47F85QY0uec+9Or3PCpfc43QAqc6QSR7bHz73lz07v8C9gR9GDrxFdx/351whekbMuH3xfD+W++iW+9h8BUshedHjUOzpo2A4AmYZA4iEhJ9BFY3gvjq8w/Qvks/ZNopKFKoIEw7iAL50tHiqRaIGKlo23kAOrV5Gm0evRuffjAfxUuUQVbEhW8Xr8btTZqgdvWKQilcrGhhxEIZ2P3rCnTq1A0Zdgrg9UnVMzMngpsb3YbhwwYh59genDx2HA3vehCBpCTMe+1ldOrUDr9t3Ye5736EytWqIW/evLI+YJ2E1zmGD977EM90GooWLduhS+fWKJQ/DZ3bd8LHH32M19+eiTo3XYcHHmmN5cvX4+7GtyNvCvu+w/B73Ti6dw++/2ERqja4A8+PGYtq5a6CJ5KjaFxlr4sjtIVC30rlapt2UXGLi1gUSRiYwLC5XkjwSHpE8rczQXFhleeLwdh/W4BN8hDJQEl0wF32Ih8jxV9uPJF/uUzZPMJ/+0037OwMvPLSRPQYNgXX1KmLYWMm4KZ618GVcxTJRhZWrfgZLZ/siv3Hw+j2/CB06twaVvZRfU3WvwAAIABJREFUpHpIlcV4z4WIo1oD7Jii6PN6YrBzTsCIZOOjj7/BU88ORrN77kGKN4j9e3egc6c2mPnWR/h04QbMnPka7r+jrhi0j+bPQ+s2HVGvaTO8NO01mIYPqX4P3NnH4DMduJM9sqGv77O9MGvW65g0axZKla+E+5o/hkL5C2JAt47YumEtDh44gN0HD+BIVhgr1m7AySOHUaN2Pfy9RQvc3awZChdMhieWDS/C0td97GQEmcEofD7K+gYl05LiC+DQgf0YNGgIVm3Yit6Dh+P2xo1lQ4OXzClOBI7HC8fwC3VTvjQf3HYOjuzbhZ9+/FGojzzeVHi4qYhrxqEDthHMysA/vv4J6zYfQtNmzVCzylVAlGT0DOtMoVyyohRuMHBroxtwbY2S8DiZ2L5uDeo1ao6Cpa/DZwt+RIE8HhiubPjcQVk0pAi7vck92L3/JGa9MQe3N7lVuL65KSxsR7Fs9SbZSFcw3YMkVxa8kUN4+JFH8PmS7WjffRDWL1+O7Vs2CHd6qTKlUbz4ldi04Tf88staFMxXEEcPHESlSlXw2++bcNf9D+KHxevhDeTBy1NG4/palWBEyA/O3nwyO5DhhEwNMQHYnIcsrZ84dgz9+o/B1NffxmPPPIv+wwYjT1oS/OyHtFnKy8GsmW+ifY+hqFb7JgwdNwG33FQTZvgwvHYQq5etROvO/fD74Rw8378nenV8FAs+/BDN73saBYqXwAszZuHW2xsC4aNSKg1lZ+GVl99A9wEjUbFuPXz+/nzkTfMhwHkfyZLSJJ0z+wJXrv4Z3XsNQHaYmWz1zNh7bDsR+AkOSXkXzsKmbXsQ8uZDmYqVAIt9mpasL1YJ2HJSoUIFTBwzCsUKFxBxBQa1tpWF9NQkjB8zDtNenoVjx7OlHzQkADwGP9cqeUujHoSiPsoX4urqlTFy2PNoWO86AScELsw5iBQDmRpMcq4fxsBBIzHn06/RulsvPPX44zBZ0aAIhKx/tbFZ+uaEftKFpYuXoEPvgShauS7mzZmDEvkD8Qw2Daxax8yCiP2gkpmZJLRT2RIs2UgB+7Ud7P59J2rfdDtOIC+mTnsFzf92GxA5hs/efRNtO/VDrEAJfLXgJ1xVIq9kJxHMxpH9B3H7Xffgt+17MPW113Dfgw/J+BnkpxUuVhr+KGJRVhlsZBzLxF13Pon1G/finS8+Ru0ba8FvRgWQuyxeD6S/nQEMOYtXLl6GJzsPRdDIh6kTxqFe7aqI2ieFN5g75qlk6CIXL/tPvRFsWv8zOvYcjY17Qhj34otofGMNHNi5Hq+9Og2vvP4JuvUfg+49OnD3JnZt2YgJL45HdtBC5549hdeXAUjM5oZWCnSEYBgx/L75d/TqMRD/XLkRg0ePR6unn4SdfQQB00Ek+wQWfLcUzR/vjgZ3NMGsua/AMGyYtiUtSEwmzJoxE1NenolChQvAcPvw0/LVqFD1ajRsdJu09JG+NNNiEoMZdAdWiHziXmzaugeffbEAbXt0R78+nZFkWkhyOfA6rE7kCF1mq05DcdJxoXylKpLNZ08tKxV8njHDh7AnDZ269UTRVDd6t2uL4kXyo9UzbTBuxrvYcyyICWOHo8GN1ZB14iBOHDskoh6G4YcTYdschVXYwuTg6+8WYOCwUShdsTqeHzwKRQoWkWwyqxOGOyKtHzYJK90uFCqQByleN8xIEPv2HsT6dZvhIjWm6cLxjAx8/snn+OKTz+HzuGG5TfiKFMGgQcOQbvoQkEQRFfOy8O2CbzDzzffQqc8wPNevLwyLlZMQTG6KVWpOqgUqGoVf5NttqZJMnjgeA4aNR8Fy1fD2B5/iioJ5kTfJEDtPELpk4bdo1aYzth+zMPudD9Hw1huQZAaRHstG8Phx/P3vbfHpT0vwfN+B6PhsOxzfuQEd/suHLVi7AeOnT0fLli3Ez3Dvh8eXjLemz0KfvkMQTcuD4eNG44l7m+Ljea+hR5+hOJJjYMALI9HyiebwBI8j1bSxa+NvGDRkJF774Cs82b4Hpk0YhnU/fYwu3Z/D6i2H0bFrDwwZ3B8I5wgd37GjhzBm3ESMmjgLtzR9EG/PmYlU6wBenTYDXfq/iCpVa+LDLz9AvvRkpJDqM+Zgw89rcGuz+5BhpuH1uW/h7ptrC50hBcTo36O2EkESAlavD2NHjsZzg0bAV6g0PvnsC9QsfSU8UdLycvMbN49b2LFlB5o0exIbdx3AnPc+wy23NYbXFxMdBto7sk7JGj96EC9NexUTXn4Tpi8Vnbv2wKMtW6JA4QII2g4sK6wAtmFh5/rl6Np9AD5ctBY9hoxD9+5dEXBnI2AfgyeSiSHDx2HQuFdx+z0PY+joMShTojDc1nHRp2C1i/ac7VbcJL1v91Zs2LobYaTixOHD+OyD+Viz/hf0798VG3cdwZTZ89G3R09cmepFz84d0KXbs3AH8mLIqKmYOHUyWj56H8LBTNlozLn22+Jv0KzZkyhRpRL69B+G9WtWYcyL41G/yd2Y9dp0pJsRrFq9Co3vao7r6tbG3JnjcO8992L99qNY8NNy2KEsrFq5FNfUqYHK5UrL/Prg/Q/QpstgmP48KFWyiLTTbNu0WcTp3vnwTeQvWhiPtuyAlDxFMH3iZNSpUQ0RgnO/G8u/+xbt2nWGv3g5DJ44GTUqVwRyMtQ+FzIvicibYlXhT3oqF1nSSLcZIwZRa4WPXZII9OdsVbus7msFvf99AbY4X44e01dWnKZPtaOrHkcCAao/+cT5R+0wUgMGlv3wDbr2HoRlv+zAY62eQI+e3VE4XxJOHt2LlybNxMSXZ6POdQ0xYeokVK9aVkqhy5YsxZ4dh3BL/cYofdVVskveRZYRj1vt4I5FYAczMf+Tb/BUp8Fo/UwbjBzcDcHM/UhLMvBMhx547x+rMGfeB7jp2qrY9Msq7Nm2EUtXrMDkmXPQvlsP9OjVF/lTU5BkZ8KNMGwPpUt9GNilDyZPnolX33odW/cfwHODR6D1M61RJNmLzWtXoUDe/AIqN+/fixVr1iPjaBCly1+NHn36iJJkvrzcbJYt3KAUmoHHj7DN8ohblZEILFxu7NuzDZ27dMUibnJ8aQbuv/dvsHKY/WKruYUIq7vMArFaQABC42EqOfXvf/gRM2bNRigcEy5lEQ9zgojkZGHtxp3YeTSIqtdcg9LFClBGREBoTigC05uEYv+ldDlg4CD4/AxiMgUs7li3Dg1uvw+pJWvimx8Xw4hlwYjl4Nih3fjt1w0oXKAY9uw9hNYdOiMtXz68Mn0Gbrn5OiT7ovjnT0vw95YdUOe6mzFl3DDkT3bgcw7joYcewjer9uGJdn1AfbeypYuhaKliKFqsMJL8fowfO1bu5a4md2L5P5fi88+/QI061+L6+o0wbPQrsGDilamk6asId0QJWkjDBCWWhTrNJdn17KxMKTUdOXocQ0dNxZx33sODLZ5G7wF9kJ6eKiW8NF8UBdK8+HnxCvTtPRjfLfsZ9z7aEn2f644yVxTA3h07MHb0BLw6l5mh+/DySyNRoXgSVv30I55u0R7bDufgptvvwLNdu6BKhRKIZB7HqiWLMHz0RKz//SAa3Xsf5s2eKcaVfY2ksRT5cGY32OMZspCRFUI4QpBH3l4XLAYHBLZRG35XFGuW/IR2HbuhUMVrMWnaq8iX7JbNNdxAK0IznoD0YxcrkEf6z2moPB5S9oUQi0Zw9OARHD2SActmC4cLEVKwuWPI4wM+++B9TJw+D0F3Gvr2749bGtyEIgXTkZ7sFZo59lNTyIkUc26XBV+yB5+//wm6dhuIPCXLYfhLk3BdrdpwB7PhYptWzILPZ4pxJHsJJd/pIBd/9RUebv0s8papjtdfexVli+SVDDbnYJQAW4AIS9M2so5n4LMPP8NVlaqibI1qMEkNmXUcJw4exKTxL+OVOe+jZLkaePfD91H2ylSk+m0c2bEF9z3QHIvX78c9DzTH8KH9UCR/HmQdOYLBQ4fhtXnzUadhQ8yaNR0F86bL5qZTPNii5caqQhg+bxAnjx/HPc2exs+/7ETHPr1QsXplVVImsxBFrih5LkKfUQRiYfy+dSvGTJsPb/5SmDJhNOpdWwUxixR4log0eL0B6YtkhtwVzsK61avRa9B4fL14A8qVK4dieXy4546bcfzoPkx6dR56DX4Rfbt2kPFYseQndHymIzLCFiZMn47rrr8Whs2SPCkQo8jMPImflq7EkCGjsHHDdvQb0B+t2rWGj+Ax5ggjhZV1Eh+8/wUefaYPHnumLSa+PBo52SeEJ5v95yzfMrjfu2sf0tLzYNnif+Lxp9ujYp0bUPWamnAHM5GSkizXQAGNJA/psy14XUn49fed+HLhcnTs3h1dOz6BAqkmkuk2QxnSPtO/a1dMm/sFkFIAh49mom2bNqhRtSICZGzymXjv48/w7sffYMSkybi/8U344p3XUShvOipdXR09Bo/HjiNZmPzSGDS44RrYoRMq+03lPCYgZROmqpjA78MXH3+Ap9t0QsUaN2Di1NkirCXPLZojbBos/doMFemwSUEYjcDPbJpJykATe/Zy0/dXeO/DD7Bn1y7cUKs6mjVpjL6DR8JOKYpvv/8eRdMCOH5wt7QahHJy0LdvX7z3j28x851PUb9BQ6R7HbhkQ76lsm7yXez5jSIz4zhs2yWVmVcmT8GIsVNQoFQlzJ73Lq4omF9oO1MCBvKl+oCcE2jV6mm8/elC1L3pVowcOQiVrioOI5qFqS9NxbjJc5GvUClMnzER9W+sgaO7N6Nj+3Z479uVqFa7Fjq274B6N9RFsteFX9atxsTxL+PLhYtwff2GGPrCcDSoWwP7t23EoIHDMXPOfNRreCv6Dx6AapXLI3T8MN5+cw4GjxiNMpVrYNgLL+KO+nWRffh3TJ82A88Nn4KrK1XG8BdG47q63G+QgS++/BJ9nhuMqCcZI8ZMwuPN74V9fAd2btqMBx9uhe2HjuGJNk+jV58eSIlFcOLQUfTpMxAffvUtbr33YcyePQOprhzRC9i5ZSsK5M8ve3uoFpkTsvDq7DcwbtxEnLRs9Bg2DO3btkVex0FSNCLVohBbMjxubNq8Fa2e6SrB9LhXZqPxHXfANGNI9gCpHgepRhTrVy7DiBFj8dF3S1G5xrXo1acvrruuLjwm5cvDcEwvPF4vkk0HeUwL3mg2xo8eg0FjZyLPlRXQr/8A3N20EQLRk/jHh/MxcOQkHDjpwvODh6Ftm1ZwbPqkbGkzUmqT3JNGBiZufI3BnZIXQDIO7N6FYc/1wZIli9ChewfMmPs+9mZYGDdqHNZ8/x1mvTwRQ4f2w+GTIbww8Q0MGDJEGE9+Wb8affs/j0JpJn5f/p20a5S9th6mv/oWfl2zCi1atsT1t96Bd96eg+MHNqF162fw1cI1mPrSJDS/sy6a3t0M6/eH8e0PS7D468/QvVtndB3QC106tcUVXreQNbTtOQTX39IId97eCIXS0/HGa69j+YoleOe917Fi3RoMeWEKWrTqgL7PdkGpQgXg9tjc7IOVC75G69adkFK6EgaOm4DqlSvACGbBQ5YWCqRRTM/wSnXPsnJg+kzs3X8AC39YLLSwN9erj8JFi8gGR/aKU2wmZqv24jPkoy+Wrj7H+/++AJsSxQKwufnHEoVFUTIiwGaPI2Va2ZPt4g53lgLCMEEnEcGXX32LIaNewrJVG5A3PQVFixfCgYOHkZHpoH7Du9G9a2fcclN1wDmBHxZ8hof+/gxyLB8ebP4k3nzzZQSzs2FGDsPHHkdegyuKYChLAHar9oPRvkMnjBnRC0b0JDKObkeLx5/Gj0t3oHbd+ti3ZwcO7N2Je5o2xvBRI9B/xFi8NfsN/K15C3Tr2BE1KxQXmr6fN29AMCcHr4yZgK+++BHPDX0es999D9sPHMHMGTNgHzuEpQu+lbaPqNtAicoVRe0pGkvBDTc2wJLlK5C3YF4MHNAVDW6sBR8z8IzSPErIg4ua1E7sT/J5PNi5fQO6du+BFet/x4ixk/HQAw8IwCargBAIcnKazNq44LLY48WpGYMdzMG6X3/Bp19+IYwchsld0kqyODvjGBYuXY21v+9Fw9vuQI3K5UTdSlR2ZYeuC/kK5sNjTzyCdMqb5oSkdLzgk0/Qun0XWGmF8NBjj2LHjg3Y8usvOLhrH/Kk5UPH9h3R8dmOeG3uaxgyfBhOZlno27sXalQpI20EC35ajRGjxuKZJ5sjxcyBL3YMdzdtin8s2YNCJSshQEDMqrthS68oM6vcaKaVAKPkEuRk8pjIjESxb18WSlWsipdfGYebWNKMZAsQFaEZcqy7olJSnD1jOkaMGI+9+45xv62IB4mkCdWgGD3bNoqVLI5BA/qg9ePN4WSexJIfFmHAiNH4fuU65MmbjqJFimL//kPIyYngzqZ/Q88+PVG9WmkYsSOIZJ3El58swIiR4/Hz1j1qQ59ICFPG2UIgLR317rgf/Z7ri+pli8t8p3oa2zro5CmowzIsxXq46YMOn/33zCIHY4YwQZDbnJR7qxctxJ13P4LKN9yCN955X3hhpSeYwj5RR5TURJyXaqdkLnCxdcqG6eKmKG66IoMBZ4gH5EUiFRnfD5g25kyZjN5DxyPkSsWs199AkyYNkCUqpuReJnWdDR9pA0US3cGypT+iT99h2LbjEPoNH4r7n3hKOFADVF8RuV0LpukSQYotWzbKxi5uUlq2bDkGjZ6CEtVuwFtvvoFSBVMULSWlqpnhk5QFr9nBsQP70bdrL8z/7AfkK5wHRa+8EpmZmdixbTc8ZjJqXnsjevR9DjfVrwN3jBt8s2FYOdiwdjO69xiCJavWIjU9D4oVKYyj+/fjWFY2rmvaFM8PHYwaFUvDw0w7W7EognVKaIYAOCJCMyeOH8XdTR/ByrXbcEXZMkjJl4dlBXiF9U4JpnO/AL0nWUGycjLw67Z9KFO9LsaPHYH6dQkGTyru2xMZ2LNnD7bu2IWtW3dh49p1AmD3H4+gQKmrcdVVpXBjzcpocEM1fPbJx3hh8izccd89uP+B+xAL5WDV4uV487U3cV2DWzFr/jxhtiC9ZM7xA1i15EfMe/9TfPLNP1G5am10frYn7r3vToRCR7F/307s3LpN2oCyDx3B2+9+hnlfLsKoSVPxaMsHZG8JBao4x9j2wzKs15uEWDCEzz//GI+06oDSVaujeu268LNHlNlrf5L0S4azj0u/sct2Y9P2Pfhh2Xo8S4D97JPIn+SGh73GZhRfzX8D3XqORL6SpZBc6Ar8uHgl6t1cD2WKF5LeWvbnL1q5HIvWkKVnPB5t1hjZB7bLPN68dScGvPAyHG86xk4Yifo3XoNomOw2rAQoBgiP28T+PbuxZ9d2yY59t3AhRo+fihrXNcT4qa+i9JXF4ApTdVW1c7CRjJvkxVNH3fBSkn3vbsyd/ToW/LgYGzZuRFqB4qh74/Vo8cj9qH9TbWzb+Ctua/p3xNLK4KtvvoYROYz2rR/Djt+3IhJSwVOdG2/GgAlTkJ4nVTQOTGGcURLm3HtE63pk707c3vg27N6bJfSodI9aWB0m1wKpVB0MGDYA7Vo/gcKpJrZt2YR+A0fho38sgB9u4W8/nnUcew8dRblqdTF4xAu49YZrpEXD63Lw3TdfYtykaVj4z58RCjMA4lVEYZND3ZuEmrXqomuPZ9H4tptlTKisu3HdOkwYO0k2WjpeL0qWLI4TGdnYv+8gal1bFz169UTTpk0kGPYZFvZs34qpE1/G7Lfm42TYRukSVyAcc7Bz9x6ULV8ZHTp1wVMtn0DMYvCcLdS6i775Ab0HDMWqjVuQr0gBlCiYjp3btiEn7MG9D7VA36FDUZAsKmYOwieOoNUjLbFy5c8oWqyYJE527DyIk6EQKlaoiKc6tsX9rZpLFSApO4R0jw9dOrTH/Hkf42REVfVy4tlOMzkFTjgiLT3X3lAHb702BaWKFsTdtzXFV0t/FZtteNPh8bGNi3ucFKVeTiiGilWvwbixw9DoljpCMXtw725MmfwKZs5+B0cyslG8JIXkHOzdvReFipdBu87P4YkWjwgNb/i/stpuKoTStrHv2yT3swqycjIzsHnHbpwI2ti7YxfGDRkqrV+3NWuMcdNew423/w2N6zfC5GEjUL5kYUybPh5vvfsRhr34Gpo/9jg2r1+G/Qd2YeGSxSiY4sXWFQtw+x0tcAIGipcqg1DmCew7fBQNb2+GZ7u0x9hhz2Hx4pV4ok0njBo+FN7gbqlgL/rtMJ7t2Q8/L/wW3//wHabPfRV3Nb0Nhd0u/LZmLT7+cSmqXXs96t/AyokXG9avx969O2F4LPTqNxBbDp7A9P/a+HhXvYb4fe0abNy6HpYdwu/r1mPW7LkoV+cmDHxxPCpXuAom/V4sKNVkg5XSOCmFadrw+NwYP3ESnu8/ErbtEX9J1WvbzhZ6ZoM6oFE2FcfgkubpP94J/e8LsIUtQDr5ZUGTqol9laplRPVjsg2BxWaBAmxcp1w6uXpjMezefxDLl60UA5dxMgv5ChRA1arVUbPm9Sh+RVE4VDFEGIcO7cM/vvgGBw5no/6tjVCrZm3JsjFapLEkZyvLCwQPH336JVq16YJWrZ7CpEmjEQln4vDB3bjv/r9j647DqFKlGurUuRY33nS98EwXLVoYGVk5mDBpMmZMn4nOHTugS8c28HtNvDhhHOa8+RZCmVmoVrU62nfqiMnTp+PGeg2k9WPaxPHIm5qK+rfUEynT/oMHYuXP6/D440+LBOrho0exeMli1K1THRU54dgj4ERVJoXGXlCu2hTGvqN9e3ehd+/eWL5qLV4YMx733HMPwsFsybIRsFCJj+PMVA5bIfg3BZEZJhvwBZKkNM+oj19l+nw4sH0rho4ag0+++A5jx76Ihx54ELGYLb21BIXcMCWywqST42YKEtZHLLz12uvo1qMfAnnTUaBwIZQrdxWqVKqEa66uglJXlkSRokVRuFhhIYf/6Z//xLTpr+HDDz5HgbwBRCIWnmrTQVSq/B4XAj5mvrIwa/br2LTjMGrVuRElr7gCthUUZUGBwCKzHZcZFulzD2K2S4j0c8IR/Lh4BdLS8qBZsztxVRnSp9mIxjO5LP2KkJHLhW3bt+G3DZuREwwrLmcy2rB3VTVWyLxLTk7G1ZUroEzJK0XynvwEew4exE/LluPXXzeKWE/+/IVR5eqqqFu3DvLnzyvzyHCrDRos/+/auRvLlq/Ejp17cDQjGz46qVIlUPqqsqhe+zqkp6bACWZJRpEgWhXFKN4iqiGSNWHZWEqILJnFoohItceQ/mdmFlevWIZHHnkcFarVxquvv458acnSQy3iPDxN3OawXG5Ztswrbupido8ZaI6nNGvxS6WliiwRpMuMYuf2bVj76xbEDD9q1KqFAgULqD529r1R3Cneg801HArnYMLE8ULj9OSTT6NVm3Ywk5JFTMXLU3NuutjqYmL5kkV47rkBWP/LFiQFvIhYYWSGYvjbg80xbvx4pPgMAeRq3zv769h7rTipHTuCPTt3Y9Wan7Fl214cPHwY3kAAxa8ogQoVK+Oaa2ohf8H8cBzuTCfVFTcusXLhxa6de7FmzXqsWLtOguIC+fKJsMc119+AlNRUFZiwz9vNwFOtOf7HbCg34Qg9lBNBj27PYdfuQ+jYrStKX1VGAiEGq1GLbCB8fpyjtrBK/LrhF8yaOx+GNwnPdmyHalUqIGqFheJu+bJlGD1mLJYuXY4iRa9Ajeo1hPGlbMWrcWXpcih+RTHkTQ0gkpOBzz/7CBNemoKVazeIki2nalqKH3WvvQ5Pt2uHJs3ugm2FRd3z17WrMXrUCBw9dhIPPvI4GjW+AyWuLIlgMEsk2VctX4rOnbog81iGBPMcv8Z3P4je/Z5Hah72EZNNgYCC8vBuOBHa0Rh8Xg8+/PADdOzcHTff2gQNGjUS4SZmY9nGQ9uQmpyEYE5IeoqXLl2FN+fNR3vay2fbC8MBW7bYZzx/7ht4Y867eLZnL3z57fd46+15qFmzlth0rlkmE9atX491m7YI7Vvjejdi7AtDsejHHxUXtSsJf3ugOdq2fQolihWUljaCJU4asvFws+2ypUswbtxYWYOskqbnzY8WT7RB67Yd5RpcUbaqyJZUeb40A7SUbnBDWAzbt27B67NeR04wgvq31kfFStVQoWI52ZDIPQhbf9+MR1q0hCe5EN577z0ULpCCvbu3Yee2HUhJSYXP60eJMuXgEbGyqFSp2CqlbRj7xMlsxLaxH75bIIF+LO4cqRPBmo1IqrOpy7FRtdrVKF2mBJI9rGq6cOx4JpYvX41f1v+Cffv2C5dxhSpVULPOdShWvLhUwaRdjC1lPj/27N2DFctXY+vWvTh06KgknLhWylesjNrX0oalI2aHpWJK30y/SWGv5StXY+Xa9Th09ATS8uRDpYqVUatWLVxZorjYKa5RjgfL9ZFwCKtWrcHKlWuw7+BReAI+lKtQHrXr1EX5suVhczMufRNb9RhoODHsPXgY3/20BJs3/wY7HETxK4uhfLmquOGmevAlJyPCHmkX9++EseinRVi9ah2OHjsqXP8FCxVFmdJlUfva2ihWqjgibG10kxufQa8ba1avwe7de0UNUPT+4naR0tviY7kXKS0V119XU/aoLP3nIhw4dAKOi2JEOtVpi/3hmqWaYCAlDTVqVEPRQvlkrvp9lJTPEVrJVT+vw669+8VylStfFtfWvQFlrqootpLy8Nzsa7MdhYmiGJUJyY3uRsDvx84d2/Hyy9Px1jvvIWpFUaJYEbRki53fj8+//lpExhZ+vxC///orBg/sh5o1r8Y/vvwW3XoNRmZWNtJT/WjduhXatGsLH1vDflmDfv36o1DJcmjx+JM4cnA/Fi9egrIVqyBiRTBt8kt46qmWeOzJNgj4DQTcFj78+CPMefdzHDh8FGkBHxrUuwGPtW6NtPRkJLGdhWVfXwrCXPOUlpfKIYGnAAAgAElEQVQEahT+lCRMmzpJ1uqTbdqhdZv2osr54fvvod/zz0tQHDCAvHnT0b57Tzz6ZCvkz5MXUdmcHYkHHPQ9pgSfZOlhhX3btm347tsfkJkZwm233y7jTjsmFU0SZbNqGF8j/98C7D+QsY9n/VxSMqfBpJCETcPr88vfhHGBpWlpgKe6j/pcTk4OUlNTkZOdrTZOMmtIQOlERMGI7x87dgwbN29G0aJFUbZceTGwhDbbt+2QnaHp6elyviQu7khEdth6CNDcbmzZsgXFihWDz+eTHjCeLxRm+Zg9ym6kpaXJtfGz/I/Hp/yX8hQ/y3vIPEmKrhgCgYC87/f5BNDZDkGLoi8714vH8z5pqHk9ZIjw+/1yHTQSqjcpHrlc4BykruLneRzPIUbeMJCVlSXn8Hq5WcqUa5ONQlxQcloCcvY38llw3N0IZlvYvn27SLQGAn5pleHxVOujw+L9kvpIeuC9XuRkh7F3717s3LkTJUuWlPHnOPDF+5fx4oY5r1ddn2XJNbAkJzt4aRTdBC/E2ioLREYDvse5IbRcbmZg1Xjo65exi8tus3+P90dO3AuNF49Vc+60DCuP4bF8pvwu/pvn4L/5fdINxdacuOEWIEynw3GIf174bkVgIibn4feoDDfviwDtws9Q3xOvS+j83G4cPXoE6XnyChjkNf1ZLz1OPF84HI4HqGoO6LFW403BGrdIWweDQRQsWFDGl/NUSeDqeyRgjUqP7p59+7Bpy1YRoGF/ecEiRVGixJVISUmXTckqtuR4qN5rtTWaY0y6RbX22L/IZw3TI0GIXmO8Nv2SMZJgkll29exZ68nJCcLn88pcy6atEPlqQ9Yu748v/WzcjL/0+pNnzT14jtgZ/Tw4V3guFcSr8ZB5bdvqOXPDpGHIhkTpGowxu52Nffv3IykpBfkLFVSqjtI2o3pzud7siOrrZtAWDgURCoYUbaHbIwIlDIZSU9MEgDF54DVNeVb8ndeWJ28eETEh6wWvQ+YaXMjKyBZWF36f9AAnJ0t7Am0ZzymxOUGhye2obN1zYDBRYds4mZmJ1JS8SMmTVwIobnZ0E2hzl78EIyp4570fPnxINvJxPWv7zH+zCsXqnMfjFb72sCiPemTeKPvjwsmTmbKuk5KSJatLNVpZZ9xX4/YgLW8BSRwwsGDJmECS/OOKQlJdQ3ZOUNoIyJnr9QdEkZbjLBu3BPCcO+vF562euQOCsdT0fAhmnVBJCaqg0ga6XGI3+V18Brw/bTc5F3j/wuQjwkznf/F7/AF/XO34/J/jHON/iXOb9pPPm2tNfAp5yoPBU3ZEz2Eew3Hlf1wfHFfufWKGVvspViKY5iKwicbnD58Hz6nyPoy+9T1GxT5L0iPuK2hjTcOUrCtlwAnieG96XfA6pVOUnye7E1VrDUPe50vuTfZLeWXzXzBEqk4mCdQzkvUj5AVRmd+cpDwP5xfHmfet/S6vhefQ8+lC48/z8dq0X9Tr/3zH8HPaHurx1dfGY7T9YZVY1jCVTeP3cOY5Y1K1FDvB5IfbhXDYQphiDhIoegSP0HZw7fr9HgliOWe9fo/4SgJSquRGKIPuiolN8nrdCAaVH6U94zMgLuGLY8Qgjt9FitC0tFQZTwYxDML4IqbhOPOzPE770vOOIVsFBXtlS0BWhJz39INen2CvrOwceT58NlzjZE1TuQvl75TM4Gl7q/2axjR6XannHrftIi7z573+rTPYf8Yw8OEkghkae2UA6YjUf3wQ+jOJjl/JT6ur4L/FwLs9YuDp8LRTlf7XOHjj8VzEnCBiAOIGh5lNLi4eoxevBhunFlYc9PP79CTR16gNAB0Yz82Jx/Pr9883Vup6FDjm9ypHoyaoNkAXGudTYCF+HpnYcaCkz8nj9XUkXo+AvlNSpKqMSiow21IAnItc37s6zhEHTSfJLMmp58PNCvFgiH/T96MNrQaZiaBTAxUNYk8Z0DiA1veRaNiUwVffK60ZcQdwbiP3r8/OUw4lHtQIYI4DK309+neeXd+Ddto6sEmc04nHXcwZ6PPxJ8/F+aDH82IA/V+/21wuQQddCXM7MTjQIFeMKTduxQMUWZfxHeLMvgkuFuETU6jKRP/GTYDLVhZu7ddboQmw1b9VTp7tPqpvkX+RdcFNT3EQk3j/p5wfz0XAJEEiGx8Vd6qe7/ypjtNz5nSQoz6fK3iNuSTQV85KBTV6/PWz0cBbA3P9OxeGKGEy82eyHcgU4EIqRfYyiKuJ2zNWNURam9ULVjQMAk9DMmvslxeAwcuLA0pRy41vI+ca5Lzk+NP5MWjhtUmAGI7AZ/ok0CcnvwAg0MnGaf/igQErLo4VkbYmlUBwSdaK18nrCJELPhCQdUybqO2YtnsSZJFhJG5rwhRQIte1TSYNFUQwYSCARuaEsgl6nWgbLmMXh5+8F4Wx3aL6yGNMZiUdZmo5XvQLKuPL+cS5JJzYEof5xF9E+P1i0s7PnZtoL089uzgI5H0m3pe2zYmAgO/ruXC5a+5ix+vx4nXqdaBt0um5fdq2n/q8rEnlO+UZqd1jKpGidmGq9yRoilfD4n6Y46gro/q+E+23/o5EH5jbbsrv/I64HU1cKzxO30NisMq/6ySC9huJQa0+Rr/3Z9n88z0DPXb63hLHWwPTC9lkjjXNmQSvFM9iBpchuFQSDVlXPDer15FIKJ4E80jiStl+ZnFVCy6DaOIStgJyjDgHNSYiQNdBgEO1VEnQJcmGTfppAneuV34f1zSP5e/aR19oDopd5WbnePCmfR6DBWlFpX2Msh1JzSWVPDg9HzXd69n2WH2rnleJ80zP80R7e7F1ckG/+u9K03c5N62P1YOpo1cd4XASJAJObQgTB19lDlXGjZNRTRiV+UoEOPwulXVgiwDdnELkOuJndkg/TJ5fR1V6AiYaDx7HycnJzuhaT24NPhIXnD7/xcaJ36MdmM6G6ohOL6KLZUr0BNUOQd+fNkKJICXxGiVLyHvyuiXbxNJnlHQ58Wyt6hpUC0Y5RWZumE2mgprKhMtid3tOgXptTHlPGjxrsKINZuJ9JYLuc42Vfib6OhINH/+mA4DLBaB6setryB0U6LHVczTR+GvAkOh89HVeqiOgYWSAyBcBHo0hj6Vh5FxLzHBdbE79kfcT58657idxfDRY0hUo/mQ5lCV2GliP14dQmJK43OCsHD0BkXpW0iAloFdzkyoiNQat/BzbWk4HndLK5FaBjl6L7B1OfE6njheHpF4qYIO0LNEucGwTQR6vSf/Hz+tnpx2Qfu9c61g72MTMpsxTAXdRySCzyqaSWxKRSnuQnhMCQdku5lIgkl6MGWQB4bxXDUIIJuPpnETAr+/x9LpUAToze9I6RkAVzzxIFY9ZRQlc9DpW2gSqIsMqIMWE4rSrLA2fyvRrkK8cp4Q+CUGtBAXkP49X9SiMxcCBWVdfICCZOIOZUlawbAXI1VlisveE98yXTggIGCSAkAqGYhXg+Jj8HlblKM3MylZ83XOMObbMOvM4Vt/Y9iLl7gu8dGCg11Si7dD2SwMZvS40+NZVrD+yxi71GD1PdSUtEfQnVnHOWAN6bIXTl/PNLT32Ui0ieJaBVwHdadumgl9pfyKI5/tMXMTForQfTVwr+m9qvcYD2/j60XZDv5doD/Uak8uIr73E8TjXM9C2lp/XY6K//2I+8VLH+kKf09eZexwuBfzp/mGh64uyasKkCX3naZDNtaeSeAqjqM3qTBR6JXPtdvFvkXjikNnr7FOVAV21OmUTJSmpzpOdnSOVZ/pr/YyIW3SlSScOLuYzadMZnPOnrDXum3GiKnmQkBTkGAZDoVNVawb6Uv2iacuVuEn0h/r56vmibbyeR/r3y3mW/19nsPVgS4Y5oa1BG7lEx6cXFI/hJJLyLI2zqbI5PIYbC8JSnuQGg9OtBImAQHgXhZaY2RH26SlHoydMYtZSZ2p0ZJ0ItjUY5vXw+wmI+FMDZn0/F5vEicAmMTuhJ5l2yuebZIlAMPFcOhuuAUNitKgnvR5nMiNwXLymX8ZPeqDijjnRmYvfFqesWyfioEcMiHKe/KnLRhoc60pA4j0kZmT0dSSC7cRxOxcYSpwblwpiLzSGuZ2COJxcmWx+Ro8x39PtKJyL2mnzM4kVj8S5fCFDwXHleTSg0z8Twe7lGJqLHaufFa9XPy9+twYhiQGGLrUmGkSp/FCuO15JIdihoADLyQyElX9P2HsgezXic0aKJ0r1UMaOPMdxkCfrKJ4p1c6Z/cXyb52hFgU91YpDAHb6WZ7OkuSeI/r8zC7Jc5VqjgIN2oHy76qES2elqlIa9JzLwUu7CNsw4mMgTRu0M0JZqrLxHF8CRtU2pmyRzvS52RctYEJdg2xojpfLJTkQPwffY1DLzLEuw5+ac8wYEzDHbSrHUrLb8bK9kiznXhh1bgJX6Rtl1cSxJHNMBy9lfyYiyIQi1x0PegiO461QPE4nGWQ9Sg/H6fuUcwpFVxzkMSMtFIn83+mg5gzbG28XUmNIRgb1aRXAxCuZ8TYyHb9wnsk8YYldNg9fuHUjMfjV60zPe+2LNKhKTHroeZU4Py62rv7I+xrc5wYn2sYk2hd9TYlJFFlIwkqkqianE1Pq97ihjrc3nNm6pmoKqrmSz1yvOW1vcweliesqEXgm2j0dlOjrTsxUJ4Is/b4+T6J9kepI3CboDO4fGdtLPSa3j0z8/VKSOjL0rB9JwKt6wkV8SoIL5Ud0kkYlColh4v6Tm5DZEhhj1Yb7pMJig1S7mLIDGovoNaaSlAqLsBrP9jhmsBPHUgc8GgtcbCykwiFVL0tsu/ZtXP86mZLo92WNShsaKygq+61WurrfRD+vryW3n038/VKv80L38f81wM49MIkAVk8ibRw0ANDRrF6kwoUczzzraE02vsVtrDYAGkRrp6Uy38yGuCRjyH5q3WOdCEY16E0EfBpc6cyCnkCJAJHn1wbhUgBg7nvXx+i/n28SJS58DWy10c2dKU6c1InXqkvlcapkVX6N90XpnsPEyc7Mm/zOjYPMOhqnS066/KSvQUfLiWOQCGK0wdAGXN9nYmCRO+rVz0Ib+8RnczGjcb73E8+pnUqi8dDG5TQwO/18E42/Pr8e60vNtPBetGPVjlQHjn/G/V1sXPTz1eBaA47EOZR7/miDKWtV2jsUG750Q3B2SDtD3ODGWwTUdWj+fPVTZ2m5aHO3NOrr0vP8jHmbcFN6vghNGutU8Uxr4nzSa/lczlN/jx7r3M5dAG/cKervyj1n5BwJeybUJrt4NjvOZCFzlmsmnmXl55UTZAbRkZYK2ig1b07374tiZhx483j2WybaDO1IhcWAID3K/knaN+XIuaFYNW8o4K53yRK0Sj8yNzoxEKKQihOWY/UckL55/i8eRCeuWZbAla3QPfwqk87PJrY5Ja5nPhNtq/Q9qPHnZnlummWmjJtQea1MhKgNqafAu4yX2hwsQZG0+qhrlGcrFGnn3vOg7yF30H+uhIYCRSr5oo/Tn7vYerqc9xOBdeL8TZx32vbpvyXOd7nWeC9r4jPT95No3xJt6Knj4scmrhP9OR6bGGAn2u3EtZk4RxKvUfsFfdz5fCPvJ7H9QbekJSahLmeM/7uPlQ163Esk1Tf1bfyZOzjjOJ1uRVOtH9w0rua86kvXWIjjoStxevwS15muGGubzc/oBJteizqYze1vzzUebNHjS/d866Qdq3TSeBe3XfoaCK511lr5Cu5JOt1Om2ivzvf9ib7uUnDTxZ7jXwD7YiN0kff1AOb+WG5pzPNtMfszG+ov81b+Dx6eu9R64czQ/8Eb+OuS/sdGQLGWqJdAS9X7LJR8iSg6nrkWTk/FJ6KOU6wKl7Nj/H/sVs/zRdrG/BGbcqp54tSeCP0liZZLZYjP/VIgXbXLKCn6M16aQ/XUH89c28IIJc+LwOAy1vlZ3/MvPBUB18x8xSTokpDgjHmSeFN6rqheevlNFSEUu9V5x+lfuJ6/PvrXCPzpI6BtXuKJL2O9/enXd/qEsifmHC9uLk98qYrH2VYv3ivw33iFFz/1XwD74mN0wU8Il+6ZnkR+O5/2/Lk/fZkX8R97+F+j9R/7aP/0G0t0HIng5+xd4S4BP3punf63wkQEV2caa2XAT790F7f+C1tI+Mp93MVv8b95fp9KzV/gSs4AggSL54Hnpz6Xq6R/yv7pMdCBSvw7T50vftxZ59Hn00HO5QFs5o/Vszjzni820vrZa0d96vOn5sq5Aov4PIt/mf7KM+fXxWfBf9on9Ho53zo5AxydZ63lPvY/bYz+d+/nYqsh99qN/36xoDH3orvY5y8yCJcKsE+v2XPZ6fMlBP5nnsBfAPsyx5mbOc58qYd8Pmd7MWd9mZfz1+F/jcBfI3CuEVDqRhfIULuU8EzC2tVrVW9iPAWo9ebbOEjXAFtlVhKN/PmMeyK4T7zYy80k5cphn5WNzj0wiRlpHqv7Y88BsnMBY/0Jfe/6zGRmUa/c54r/fhbA1vZTf78qbf/Rlyoenz7F+UY611WeSjhL5jrx+09d77muKX72c37+j97Bv/9xOqOoM4gaLOeeK2evNc3wwzP87wKjf/+n8CfcQe5K0qnq0HkA+nk//8eu5Vzz5d8NW/0FsP/Ys0846nw7xs/jLP/kSXjZl//XCf4agf+UEThFeZHbASTCrPMBQOEVSchsswql1vD5APaZGRal0nhGe8N52xX+RZtxyc9HZ+MTM6sXAqsaYJ8+7uwEQOKXn872X7w1Lpf9O6/d+3PbwHJf12mmmDMH8XSAkCskkk2Np0Op+ASItxDlGouzMnS5ApxLfm7/WR88C2DLfpnzA2Z5VwKzvwD2/6mZ8K+u2b+wzVmP7y+AfZkzWu16Ptt4n68v6Kz+wov0DNLs/NmxvPQYnuOsp0qcuR3Mn34FlznoZ1zfnzg68STa6XFIyOqd8zsT37+0J3X2GF/KWJzrOi7luAt/5tKuOPEc5z7i7L9eypkv9Vy5wM555qLM6VMGXvfActzOBM26N/t0hvU0EFQA+3SWW2djzwbYCmiyenUavkZV326ik/lfBdinM8FnJ4R57fFxPdUCoVsr4hU43ZGuN0ee2pGv3j8NZM98jme3xukgJRHoC2Ffrsmpf7+8LL7QEZ46s0vRxJ3Dhp4NsNUaY//0adsomqUJGfXcwUriPNMUjfFjLnl56rV9KWvm7JPKURcxD2efOfEA9e/TnznXdYgW8lnfk/u79ZlOt4jEn6mo2mruFv1tcRYeWXFKIOnyAPZ/j43kiF/4ycTHJuHR6M+fPk62v+ZqNPvXfcclT6lzfvDs61T3dg4sEN+kqrBKwt2fsR8h8Uvia/aU7Ysfc8n7IS727JSxUtf6574u3R9feIWc76r+AtiX8bykhEEqGduC1yBFDaXIA7DhhhMNw0e1MuFPjSLqodhMjCr3SrZd89TGZwwZD2R/kNsEom6YtOuGCzalqO0wAtzFTlEaUk9xa6zs9o3BiCku16iLyot0KIQJiiLQoVii8NOSfZvKapQejsD0ukVszBUlMwGnLeUgSGumKLFiUYoZ0HDTQHInLjlNeW4ll84/u9wOnBjVv+hkjLiKXAQxKsG5/LCjtkjdUmTATc5d0ndxd77s7BWCSiCqaMdk6pIrl9LhXg+5QRSfcZxOKAJKb7thCDuBjQiphyjrKxyfNN2kguK1kmuTPMaKtk4xGJB2jeAnBjPmi1OYWdIkL3LmosxF8oQYLHKVU9DYG5CfFuXE3UZcipgy0koqXMQoovxJUQ2yLlh84nBxwKNuOJwLcs1KQh1R0g3xE7whntmBW/hHKe4RBzZxijiXi8qhZHFQY0uBgIjFz1L9zlQqhnFlN7m3uOiNzAuhP1OCGJT7JRcxKZo4tnx25Hi2KSQQJaUYOdV9iEZcIg0vDBKUDOfEMJXUgzC0CCcCf1NqltQt4TwzDK+cw4pqVUW3CJbYkSBMD4+NyC5vnxGAE+V9kuZKMVEIK4Tcow0DXgE15BjmqIGUUfE9DCKKFwe9bhe/mEpkav7ERJadn+Wc4r1xHUaEnklxvZJbl/ypXAOkoFJzWanGKSl3JZLJ569MtzwZ20GKV4mIhIXumiIrYUXhx/OSTlLmXZz6zgUE7Rg8Pj/cUUskjk1T8YnbjlIUpIKaz++DxfkjSW713UIlKCdWDBh8Bmq73Jmv8xRkz/iQwJeoEoaIUnbeIIc1ub5VX7UjQJnWxyN0AhxveMh9bcEFL9xRCrvExSmo6UgaP85joUPyIAqPUOpRzIdDybVC8RUqF1L5kgI1vB8+PGHciNMACsMGKbwcpTIai1nwelycOErkxqt2+luOAbfYHzK/ADbl5cUu8P9M2LxuqinG1LPgzBS6sZjiGxd7w39wTvE5uSk05Mg5EXPgiYtUWTFaR0rW8/8pa+0Sjm7KpFPi2qBEsu3AdCvZbeHp5iOSnxxD2jRFfWbbBJ2kFDUluOJaoR2PGbSocdoz0e2KU9bx8oQHmvdKsSS+SRYHJanuRGKyxhVDiSP2WLSDyBJOYxLnLuc4kArRReoyF2BHHPi89BuUTCd7juILpy0gPWLUl6Skt6OK+jDs8sBleGCS4pUCPxQm4ly0giJnbtGnuMiaQp9iwKbqqcFBisgMEvo2w4uo8ItTQpx2DnBEgMSEiwJhMqDkB6fNoeIg/QfXOt/n8+VnFec1uZY5d6g+SKVGjonIvrtNeS6isioYjOegfaeICW2uIed0orROSr3Qpg1RujYwqLjIFcWxEhtHw6P0FOg7lbgQqSEZcCoaOA8VgpWXk2PCMcWDDjsk98jjlYIsmXEMRPg9tMdUqzT5iFyICU8zfYUBRE3ErCi8tF9uGxb9vpyPZpb3wr9HYcQMRKm6SP+i1Y6FZlP5KI0ZdGSsmFHi/OH0gXFlZM2sxDlPu+bmfTluRPi7j+vTgUlf7uZYqfVOdU0yhoh/j7nEv/LSDSj/F7EoQudDxBKjpZhyOMe5VolBOKacM2S90eBcTKfyIcJ8E78P+UJx+BxHTj1SJFvyk9fBaafUYijiR8YjF8Ixn6wBnz8GJ5Ij0T2Zw5QdU9iCyr6RKBWeo/C6PXDTxhKSi3uNU6HSPopWAbGRI36aGID22HC4XmhibFlrMRHo0TwmilnIcuhnKMDDe40Ibac7pji5DY8BS2xeHIMIwNL+K3FPXty+J2Q9OA6cE/LsHIjKpmyxzso4cLY3uAzA+u92qFD0cXE6EQTcNPAmLCQr8GVy0fA3B5FQGBaVyeicCUXJm20q8QoZVAKAuOqYOA47Bj/PQdlrr5hbGJRNFz5fTla3uEW6Y7oeoamKeeE2fDDopB0lsCBMt1zANP4xU4yW5cpWzsv2wecOwDBjCNshgAZTgK8tgQEVzJTTokoZVaBMGC4afAJWBy53BC63pTJRNMRWCF4jCsflRdDxiqEw3QSdFt23kjiXJW3C8CTHJZct8RtCC6ewJ6LklKVEKnnFHZcARYczn6pUEYInFxwvAVtUHL6XHLoGjTQBaDJsi6MShunlwlWLy21QyMKAE3LB4/aKoYtEwzB9XjmPiwDBoThFMsK2jTAXnNsvHLjqumx43Py+bHBdO3TCLkoBB0SUwnFy4DFjMBwaKRNRjwshECAQ1BPf8PMeuS9SIPEZmSqagi0ZMwXvaDDFOREcE7C7PLAcwOsjbaENF3l5lZSlAkPkBXe55Jp5YaJwKTRhdPD8Ln7UhBW24DP9sCMhePyE95Z6z+WD2/YTk4h0OIMmGA4i/AP5fAmwKUISDsPDMSS4MnywbWp8ewTYOgwlokrsR8AVnbGbjtUWx+ZYlJBOgu1EFGAjMPYqB0SaRY8rCTGHsuOca1FYEogpYwfLlrHm3DRdPF9QCVGYfhj03w7hIWDzvgnW4sqIfKYebxLCIXVPhstSVFUxLzw+j8j3Kjo1jwI4hgpI1fe64LIcMaYxP+V8Iwi4svgtCMWo4OdDNBQRmjka2xgBmnA+R+WafaZH5ITpKKIu5aBMrolIWIJCPh+vBD0uWFEVtHCOSRAuwe7Zr0sB2EIN6NAGmIhEsxF1h+A3laOJcI5KN4gHrngw7IIFxx2BI4vOC8MJCBDms6TloEuzY2GEYiGYnlREHaWs6ObAS+DrkuSBSWdDZ216iZllzXhcDE4j8HpMOC4HVoyBVQBeH597JjyuGDxRPnMmJUJU3UIo5oPboHXkegoh6nbgcXP9ueL2NEXx4bqodBvDyRzywAfku/jsLXAOcmyJIWKIRE2Y3iRxoJFQDlL4qO0wQqQtM73w0tZFwuKcGXww1COgImAnxHVbQbgFLNPWRhET+8y1SmBHm8sPeQGXF4yFDSrzcowNhmMcO4IGRdlHIMi1wMCfCr8iZMSgW3iGCYIIfJkEocNWIF5xuBM8eMX5ijKlBLgEo2r8lWy8IzL2UT4LzYtD38JI2IkhZngQYtIGUSTZIXhNA0G3BxZBUdiGl36CIN0KI9XnghPMZjwDm34NfphmACEmZuAgiYEppalp42DCYoBLGyT2WtkmCoFEo1QSJedyiHBeMo8E6m5Xisw1Bh8xI6yUNyXYIDgh4I4Hm1yDEvS4AE8AtogJ0Y66YBKIxsixHBSQZYXIfe8T+2MJgGU6hiArCTErDD+pN6kM7PHKPVEUSETI6I2oQkqbS5BHv2tZSBWDx3MYcJjcMJJkrXujOWKzVeKBQaQKyMO0CV4Tph1UgSzD8SgVWQ0JHBiweWHCjOaIDcl2exGGQRgGPyXMo9mIuaMIRH3ioyMxGw5xoCT0GZhxufF7GYSrigkp9BikSXqAdJhxhVpqSBimOkYGkMjNNuA1khCGjbDbFrXXQNQQ3x5lHoDAm4GvQ9vlRcRxIcrkSYy2y0bUIqc99Sn4PT54PFRaVaqOMk/5bDk/hPpTBWoMBO0I16OhVBtjDsIMfGknOY/5LKwoTEkmKvEYv88n/knG1R1PR1lBGEYA2UhBjOOoJokAACAASURBVHbXOg4vfQvv3eG6UvfKIIUBRNSIwvB6EAtG4SGQNkzxTwz0JFFCXBLzCFOQzbliOLA5xWIeeGwTBu2Lm+A7JrOWa1CSdwTakoVjEMZEJWlEQzKvDNpOrr8YMQVtd0ASAYabSSzORBoerm1dmcud7Y8LH9E2/wWwz3R+Uo6UCMiCz0Veax8i0QBiphfZ4aBErf5IlgA5K5CCSCQK5v3oTD0eP8IWszmGONpghBPZgGOFFWi0IMbPImiFAy88YkBjURtB25JFYHh8zLMqEM3MJ3krw0pwI0RwyijXsGXi+ggaGTV6HBCz+D2psIJRRJywAG5TnBsXvkB4lcCgc2FGgeAbXtgRZkKZDbaAaFBAl5JXNuE1XPCZdFZehGwTFqNLVwQGZYYZqZpMWllweQKIuQOicGfQ+EXDEgVzTLyGibAVgdfrF2NN50qyeQYUlC8m+LEky+2liVYZGoJGLyd4TDLyomDndiEnGIxnr1hPyBHH7zPSEYnQ2HLqWwKqTY9XMsQ+fwDZwSwBpMw2OmEbHqpc0mHGTNhuZtfC4mAlNy7S1MzkmhIsWZIlI6Ch0eXDU7LqtHUmnxydBRepyO2prA2dI50GHbmbzisuV03DJAITHp9UK6hI5/WakjHk9/I4OjDJklq2XG8kzgVMNTtx2rzDCNUxk1SmI0qgQqdPB2jJ83VsNzxmXnHsNlW8EIbHbyBkhQRAn8oCESg4EQnpGKHbtEpuL46cyECeAumSlOB9c1wku2dEEQlnyjW6kSIBGoGWiLm43QhHgvLsJUsRo6th7o8g10KUBpLqe7x/iQJ8kuV3SUYzInNB6kB2VJxFjOJOzHTzWUowGQd8BO1ur6wv04wq0EvYyPnoVdnWmKOqBXQmimdXca7GIjasmBdBMwmOFYLPOgQPDbvHC5fbD7gD4vzluni/DDaZ4SQ85LNxucQJ0djLc4xzuVrMejLrE1GqgnRPBE4E5jqbda4M9qUkHqStQbLEUbi9BPgWYJnwuNPArG1Ey1Qzc+gKw+DaZbUtlixAi8BJ+S01rl5JLzEfGBZwZBppqrrG8Y9GYVF8goqqThjwELQpgOx2YjJPub69XoJIC5GYG1YsINLoJkLyLH0EVqwpcO0zCDTomAhyCFRYaVMZTSMWFWdMoCXBuJ0Dw+NCjkO59JiAcAIp0yRIUKDW609BdpDf7VPZ/GgYAQJww0aY68/jg2l5YDK76LJV4M917lhwEbCK7aF9YhVCAT3Dl6zsDoMzJ6Lk16Vaovi6mflkljzqCSDk8spaY7bd4Kpg/Et/z2sRkUvaUwbjzCRLTlkCT0PmpwWPoaSfIzClMiDgiikOASi2+AupUNr8BMVtDAE3zNj7fAEBLJJjJaj1mAjSF3lMGJSXZ52IQbDHh5wwM7ecnaoCZ5B/nIGmRFDkEWbgwUxyCgwGUJnHkEQAx8DH40Uw5kWY6ywagemKCNASnmWCGHGOIbjcYQU4TD9iThIc2yP2wcUAnBDNUvVTqTKqOqr4KdpCJh8cViaZ8OX8pCtiDcaMALEs+Q6/pyCijvIPTGrBC4RoV+kxubbsbCVcY/rlGTM/pNa+JVWnnLAja5Jv8HkH3A6scDZMTwAwfQjDL0DVF1MBF+c4rSBBHiuZqiIShdsm4DfgEIyKGbJhhUPwewj2o1IdYMLEnVwEWREGRDkw3CE4CIodNC0TPsMPF+0fs7EUjYuL3ykBmLi6KB+NZLZZQVFgzedT1SWlj6F45SUHzwNpqx0TMZ8Bx8dMlA0vsxLM9ZsMZgkqFbUk/QATOpLtp00iHpEsFW0kk2WsLrmlGiLJHElEq4oQkw2cK8IXzmozcYTw5SsFa8EwPi9CoaBwaTNIoC9jpcNLgTAwEA5KJljG00W7yPXlh23kRTarAGY2jFgEUZuAlWUfdV1Sz/J7EIxG5Fn64RP8xIoTq0m8V84tBbBNsS+O24LFYMo04LZNxIIx+Bj4m0xCuhAVRVcmdWzJ1ksFwWXCseg7bHhMR61r+KTCQgzl8SchHFZiXbRDEhhqzYW/APaluLFzfYYP3oDLieCfixZhyvTXcXODxni6TUcYjOAzD+CjTz/BwawYgqGIZDkCAR/ClpJfjdoR+JL/H3tvFR1l1q7tXuWVVBQLkgRIcHd3h8alcXd3d3d310Yb7cbdadwhAQIJMYgn5fp/c4ZvrT32+A/WXvv067PuEZoqeN857+e2x5v8ocWoUaMWvnonWhWk/0yVICzdmMXX6O98/hLDvTt3KFe6CD169eDJiwiSUtJxOi0SKMpDTzywVgu+voE4lQbqNG5CaME8qDwWDIKdEyALO3sPHeLipZv07N2f5q1bSCIGccnaPbx7+Yr3r9+QnpWeLYlqtZLxyZ0vhDLlKlE4JFQexEqXOXuaFKBD58PHd6/ZuGEdNqeCwcPHU6VqNewuM0rxkFpsaDUe0jLTOH3uAjv3H6NLl66MGjEQp92MlP+FZKdUk5WZzl9nz2PKMmETIFwcaB4Vb96+IyIikmo1a1CkUDgmi5k7t26TZTLRpHkTDD5eqMQFq9WRMyiYxs1bSfuLTuNG484gOfEn48bMk8Bp6apFBBcKwm2zYM4y4e2fC4VY0y43RDrlZ/ZWeTAlfGfe3EV8SbEyefFKKlYog8tuROG2SnCR8j2G1KQUnCo9TrVOWlyEvCwYVKPZRKYxC5PZTGZKKmnJSaSnZ5CUmsqP1DTqNmrIkMFD8Nd7o/TYcdiMmM2m7ItJAI5fUq+XXk9aaioP7t7HYrXIA0wcpAIIipXgmUaTVMDEBeobGECt+g3Imy83SnFZutySsRdXl1Pol9IWYUYvVAKbhf37j7L/yDmGDBlO1y6dcLuteJQOFMIiIuxDCvWvVfSgcgsQ6cBLZyAz3cjEKdN58vwVi5cvpl6DOujVWlJTknDYBTgHvZeaS5evsGPHEZo2a02Hzh0w+IiNhNkyuL+f0DWEpK1Eo1BLe8WDh/d4F/UNiyBeLFa0krbSZMuubjsqwUZrNNgFhna5MWi0GHLkomTFSpQsUQy3zSilXHGQ67QGYr4ncPCP/URHRzFh3CRKlK5EWnIiN29d4cvnKLQafbbNQJId6mwwZbXhLf5sDf74hxSnSeMGqKwJKOzpnD55ikyTHbdCMCp6wb9LGRZnhlQNPMrs1cI1q1WkfPny2FxqyfRoPTbOnf+bq7cf06VrN2pULSeBqEcuUxEoLpt9/f/ZaiUZzmzwZ8LbW8vuncfYt+8M3fv2p0ef3tIWocGBXm/h2csHbNt5CpUumJFDhlCmSAEcbgtiP61g9cRo5HRlodYK+VhLYlwqe/Yf5lPMd4YOG06tqlVxmtKIiXjDzXsPMKu8sNqd6FXZYM9qt8nLSasR2NifirUbUqxIOBq7USpdsfFxUuJNjovnW2w8D1684/3HD0wfPxKDwZt/XkfKNckI24JGjc1mR6dRo3Ta0XrpyRFclFp16+PnpUIlFESNAJNw7swJDhw8TtsOfWjRqgOBgf643FYUtnQiP77i2YePJGWY8JgFZaCTz4rGW0uNerUpUDC/ZC/FGyOeR0F0qHW+xMYmsX3XAd5//MSAAX1p1bJZtsLnccntky5h4VM5uXL+DMvXbadG43ZMnT4NrcKOy2rDS6vLZkWdViI/RXDz5i30en9MFqHaKLBYs7hz9x4qpY7GDRug08D3uHhuP3hOaOHC1KpRVYIacb7rvL0oX7UGJUoVk0qD2u3AYzZy8eJlbtx9SKbZJs8Hbx9/LDbBOqro2rU9sd++8NeZvxk9YjjePjrWbtrIb2160LJdR3x8dFI1UInhUNCzAkxJL5MFs93O46dRGHxyUrZoIfx91MTGfmXvvn3Y8KF778GEFcyPx2mSymm2PUvAYAXya7vMuF1WaaexmMV5IkwbQs0S2wK1eOl90Xvr0Ao7pQDZKiWXL15j+dJVNGnajOmzZksGVIAuCRwddtyODLRqO9+j47l57TFOh3jeBKkhRgWntCEavHMSXjCE2hWKcOHCWVIsLkw2h7QcyUVlLgUGP398cuenZcsWaNxWNAoHTpsZb2+9BMMPHj9n0469jB41is+vnmA2GjH/sh2J91YAdKsYEITVUYxDShUZVg/5ChakWcP65PIzZINXt1XazPbu3c/Fm68ZOHQ8devWQKkQpIZg+Z3oFEoyUzLZuHUnX6Lj6T9oINWrV5WbaIX6oVb/WoQkh5hsq4zcqSXtMGKIFIudJFKWA4Fg5VVaHWpBlNhcGJ0u0mxi4INAnV5auxwKu/QuCOAsrEVeOm95GIrxRHwvo9mOzW4n0N9bAkqnTQBcofgJpUWBSqvHZnNisTkxWeySwdV4eaP1NmDw1uO02XFYTfj6CnLRIokdcaRLe6xQQsSoIDMSwmKSvfBGDnWCBFErSU9NZ+78JSSmWJg4dQYVyhZCrRSYwIDbKSwV2We3HC6E/VQDdoEB3GqJZcQALFhtwWCLMUAozCphExEDvFCxBZMtdBqVN94qQZxk22XMFhuZjmx1wM9Hh0ohBhGb/KxSARfvnPg703rj9mjIzMrAYhdr5LXovQLQGXyx2oSVTQTfBYkmzaq/wON/GOz/MdKWK75dTiLevuPS35eIS/jBtv1HMfj50H/QcEKCAmlauyQDBg7ic7yZ6jXqSDnt3r1bKNQGatasIdmVW7cfULJibS6eP0eAl2ARLGzbspPNmzdLUJ6WbsLq1lKvQX1aNqomX7xe/UaTlJxFxcrl0GnFceZCpxLyrIenz1+TlKVg275D/NamPl5qK+bEeG5euELcj2Su3bnD9duPKFmmHI1aNMLbV0/z+vVpUK02C2bPY82atYQWCiW4UCGyrBbevv9AUEghFq9cTYsmTXEY0zGo3fyI/cqNG7eJjv1BWnoat+7c4+W7COrVq0eTZk2x2EwUDQuj02+/oddAljGFnfuOMG3WEkaNm8Ca5Ysk06lQCO+UAAZuMlLSWL5gMQmJ6ZJpcgpg51LzISKST9HRlC5djsKhBXHZbfzzzxNSs9Kp36AhWp0Kj93C/fv3CS9Zkb8vXRUEBH5eHjSOZJLjE6lfrxtmp5qz189QrHgoj29fZ/rkGRQrU4FJ0+dQMDwcjUaB0m7BR+kk8f0zevUYSbRdxZp9R6heuxoKlxGt24LWZWXHmhWcO3meFJsCszi65Dplj2S9xWpZlZjUlSoMOjV+3l746H1Iy8zAqdPTsmNnWjZpRoHAAFRuCzevX2DxkvkkJaWg0vngVuixO2yULlWCmjVqsmbVWnkACeAm1tC+fftG+s4rVq0if98vER+l7LvlwH4JCpVmE8JJbjNaQKPFKCCgSgyCJtQuJ2qXnXXrtjJ/1SYWLV/HoD690GjcOFyC+RcMjQ6L1YG3j69kCbTSZ+7k5OFjpCQlc/jEWZ68eU+VKpWoW68ONatW4PKl87x8/gKr3S69tQk/U/j504h/jrzkzJNTssWCZStaJJy5syZTtWIZHFabVCpcZiPTpk9l64FThBYLp3DBgiidbvnz4tLNVjkEA5gdRHRaLHyJjMSjNzBz0VIG9++NLfMnepWH79+juXr1Fl+iYrl+8xav33+gScN6NG7cklw5fPn86T1PHr/A20uP0WQlNSOdF2/fEJA7LxVKl8KYGMe7iCja9BrIlu1bwZpCUvxnenTuiMXskZ7E+KR0zHbIlTsneu0v76FSMDEuJowahE6j4+q9FwwZOoS61UowY/o01u08yuq1m+nTvb1UEpRqL6kSeBxm6UuW1sP/6+nzPzGJCN+kYDOFkpk9NSyasYIly7Ywdvp0ZsydibdgawR7rsrkxJ/7GTFuLmUqNmPL+nUUzOWN1W7GpRXWJ630imvVDjLSY7h1/RZvX33lxt37/PPyLdXr1qFN8xYUCc6JJzOFAaOmE1ysCAULhxMf843IT5GEFSlKeFgYcV+j+PQthhnLVjB65Ai05gwSYr4wbPQoXr9+g8aplIA3V4FgWrRqTpfWjXnw4CGLVm0nuGAYYQXzZrNBDgc6jRJTWib/PHtNxboNOXTsBLkDdHhsmZw/fowfCT949fYNJ89fx9fXn86dexAQmIeaNSvTrGFZ9u7ZzOyFG1Hq/ChRuCA6lZI37yIxWR2s2biGTl3bg7B7KRzYMjO4ffU27z9+w+pQcP7yDZ6/ek61qnVo3qyJtDkUCgulfv06BOfLjU5h4fD+3QwaPZ+WXXuzZft2NB6rZLVFfkZ4R10OM3fu3GT7tt2oNH6SFbY6nRhNGTx6/EKC0wZ16sj3LDktnUdP3xCULy9VK5fDabPxLeorX+NjmbV4GSNGjMCZlUJugwZXVhpHjx1n/Y6DFC1TkcAcOXj6/AVP/nkqgdbBAzsoWjiYkYOG8DUqBovTToXKFRgybCw/ktNJMZn4vVsXCuXNI1k8YYXIZttN/H3pEiNGzSU8vCx7tq6nWIlCvHp6nz79R2BTeLN9136qV60ATrPMifzbeiWUNKdbsLQ2DN5qzp48zdp1e4mLy5Bqg8NtomBYEfoNGEJ4WGGiPn+UIFv4mW/ffsiOHfuoXbsOQ4YOlrYCQWQLYqpM6eKEFgjEY0/nzq0HdO4whKC8eSlfqWK2YquAhOQUXr6KoEv71iyZOYImTRuT5tRSo04NaYdTe5QY0zO4++gJleq15Pz5M2isqRg0QsXxkGHM5MTx08xftBJf/0BWrljO5TMnSIj7IdUYwZkmJCTw7n0EQSHBFAsvgpf0mruxuZWUqlCRKeOHkDfAj/joeCxGIzq1ncPHDrN6y0Fq1mvOyJHDCC6QR57pBYML4K2FzZvWs3z1Vn4kpTF+8hRGjR5F3rx5JGkhSDRp0ZN0iVBrhcjwa9OqYHCFEieBdrYdIiExiS/RsfyMS+Tbp888fReBWall0ICBtGvaGJslU7Am2eBercSYkcHXr9+Jj48jOvo77z7F8v5zHCVKlWDZ4pko3Cb0WmG3EfexWw5MD+4/4dKl67yL+EJU9HcsDju5gvJSvExJfmvTnmbNmkn7klDQBaDXiLNJKFJ2q1QWBaiX//xiFiTbLew4WhXp6ZlMnzqTQyf+Qm/w5/euXcgfFCgVZLXKWypAcgOsALvS0y1yJuI5UdCqSQvKlyybbXz+xWBnA2wlKkHNy2dbWEqE4q4gIyWTuKgYYqO/Ev09lrefvxMVn0zTls0YPWwQbpdFvg8KqcDJDyyzG6/ffOTEib+48+A+aak/5Sr64iVK0rx1B1p3+B1vvQ6V05ydX/oPwP4f4+r/+kExcQs56fHDh+zevhetl0FeUMJjnGFy4qdXMqJfa8aMGUV0kpu+AwajV7nYvn0bOkMuevTojcJjZsu2PYSXqsWZM38SoEnHW2PHZLQSGRmJRqVg9PjJvItK5c69B5QpUZhXzx/QqVN/NHp/Dh85QIkShXDZjNnSq1JBzz6D+PPCP2zfd4Q27evjo7GQ/OUD+zZv4/O3eNQGP9wa4csCs/BTqTz07dqZts1aSMZ2zYbNTJ8xlbHjRvL5yydmzZlHZFQ8S1auo2XzpmAT7LWdiPcvObDvIJ8+fUOn16MQMqTGC4dTSabZjEvlokqF8swYOwaDVoHZlM72fYeZPHslI0aNYcOaJZhMab8uUIuUAgU2+B7xmY2bt8iJW6PWo3SqeP76LS8iIqheoxbFC4VJ1u/y1cukZ2XSok17DAY9tqwErl2/Q9GyNTn25xkMPmJizcDXk0pSXCINm/THofTh0NmDlChViKyEGFYtWcaOvSeoXqcOazdvoWChgmjcdvxUDiIf3mDQgPF48hdhwaadlClXQh7sWpdZevXS47+zbdM2Tl6+T70W7enUuS15An14dPcBfxw6QoFChRk4bDCliofjpYQHdx6ybNU6bBod4+fMo1GdumA2olNYSfsZw6eI93z4GMmG7XuxOrVMmjqR0iXCSYyNY9TIMdSoWZNDfxyUz8WwwcMwWaycOX9RHrQzJ03i5oP7bD9ylIYN66IxGcFiZt+OHZw5fxWL8H4Ku4TwxHvc6J0uvsfG8zYuhcJFS1IgVwAejwg4Zq/J1SmFtOxk8PBRtGnXGi/h17Ob2LB8ORHv3oPWTwJ3m8uF2WykQZ1q+PvquXv3IVkms2QPEpKSefPuK0EFwigYHopOp8Vuc9K8SRN6dWtPrkDhkxTPrAq3xcTEiRPYdewsU+bNY9igwXJYFNYWeaVI9iPbAymYAgHcli5cxO3HL5m9fDV9e3XDlZWMQQORkR/Yt+8A36ITUQu2RqfBYhUSsI4GdWvSuUMLLvx9HqPJRstWv3H89Cmmz19E/xFjWDRtCjf/3Meo0ZNpP3AkqzZtwu004bKl8zPmMy6rlZ/xqQwaNhqXxo/d+/cSkj+XlFoVKoMEUkG+apYsWcqGXcfYtXsPvbo0YtbMGazfeZplazfRt0cbaa9yu7OlUZHcEKnj7DW9/++iPHHc/N+69v8biotfJYaX5NQfnDj+B2+fP0Wn0vH85WdevY+mSPlyFC9bCqXdRc2yZWnXtgnHzxxl2ryVBAYFU7pIOIZf1gOj20NwcCH69x9Iq+a1+Rr5lCMHD/HxTQxKbz+cOh8sdmGHcFO+aDDF8uZg6JhpVG3ahGo16vDuXyD0woXzNGjanNo1qvP80UMu3bzDgvUb6du7J75WwWC7eP/5E1mZGXx9/5HhIyfy+4AhbN2xHY0rnYVz5zNn2TbmL1nBiCG9UWGVSpS4Kx/ff0zn7v0oVqU+m3bsIF9uL7wVNtbMn8vXT1G4hVVFr5dWIqvTTVamm04dOtDj97rs2rmeuYu20av/aEYN60W+PL4MGzqBi5dus37rZjp0aQPCa+u2kRwXw9GDR/jn8Stpa1NqfeRAJBQk4d012cyUr1Sefv16UaRgAbQKK8f276Lf6Nm07DaUzVu24KW0oRI2DhHecljQe0F6SjLXrt3k3F8X0eoD0eh1JKYkSXJCZDpat2qBymMj7sdPbtx5SkihgjSoKRhsC1FRUTx78555K9fRr28fvD1mNE4TapuRbVu2su3w3+QNDSO4YEHu3H8gh+Rp06fQqnkDAg1aYiMjWLx0GSf+vkjJcqUJ9A3k4T/PaN+nP+MmTqJgnhxohb9UBJcVTux2E4OGDufYqRuMGj2O7u3b4O+t5mPkB+YtXoLZpWfa7IWUKVEkW9mTGQih5WQ/r/ny5yBvkB9eGheH9h1gxqyVlCtfj987t+X4nwf58DmavgOGkpL8gwvnTsqgpgBLRpODuLhkAvz9yZ83SFoihS85OLgAw4cNpGvH5risyVy9cINe3UeSJ28IlWtW+a+FrPFJGTx8+o5WzeqzYdEEmjRvTJJZSb0m9aVvWwBEc1o61249pnSdVpw7+yd+rjRUzgwu37rK1m3buHfvJU2bNWPGrFlUKF0aS/pPIj5+wCmIB6eHTZs3ce7cBYaMGEnrVi3RqTzS4umdpyC5goLI5eNC57YzcfQ0njx4LJ8Zq9NKfEq6tHfmzpNT2g4a1GvE5PETuHf3GosWLaRwWDFQa3gf8ZlOXbsyYfw4QoLzSwZYeBKkUiYYZ2H5koFBwZJmB/WFlCkUs4S4eDZs2c72XQfx2JzS5yRSJPnDSjJ3/nz6du2Aw5YpvchCqREZo3/+eciI4WNISEjFZRO2LgUOVQANmjXlxPFdqBQiXGiSliSFU8G3r9/5rUU7OSTWqd+A8CJFpGr19v1bzl+6gsbLwMTpc+Q9r5UsvvCjC5uPXbK6YiAQzK4MCApLkMyieSSO+Bb1iekz5nDl2m0qVK5BYJ4grBYjaoWDrIw0Hj97j82hoHKVKuTI7S/tPYJkckqQrWD4wCE0adBIqjACSAuvuATYwuolg+3ZOTJhgbW5PBzYvZf1K9eTkW6Uio1ZMPGG3AwfM5olC6bjchjl+yeULaFcWy1W7j94zLjJM4mIiqNevdrUrlmF7zHfOHvmLBaXjj5DR7N44QK0bpNUfv+7b+o/DPb/GGmLWVajdGHOyuL1izfS+5VucYi/HRRqHwoXyEVooJsmTRsRmwLlKleTD/PTp//gVvpQpXIVGQQR7EXRcnU5e/okub0zUXuMvH7xCovJjMNhY/b8FbyLSmHO4mUUCQ1Ar4YhgydK68S8+bPJnz+nNN677Va8dWoWLFzBvWff2HnwGG3b1UXtTsMfOzEfPxD9/ScWtwYLahm2EA9kUM4AqpcuhiktmeHjJnP/2VtWrVpOn17d+BLxnhlTpvL0VQSzF66izW+t5IWnFhKfykFU5GeuXLxGltGKQquV8r34XC6VikJFw2nXqgVqqwWtx4rVksaeP04yf/Uu+vUfzJL5M7BaMuThIBhob+ERszu4fv4C3fsMI6x0QRo3bo7T7OTilRtE/Uigbbv2BPn5S9/qhYvnSEpNo12XnlJWFgEoITv65y1Gm/YdCSsUhMKejL8qg4ToeJo0H4wFb/44d5jwYvnJKYKLZiPzFi1n3ZY9VK5Tj9Xr1lEyPBQfpZsrxw8yYfxsKjRtzfjZCyhSJBiF24jGZcJL6UHl7cvTu/8wb9EakjKtLFw8h2aNmpKWlMCieQu5fOMWE6ZNYkDffnz68IIlC5fy8tVHBo6ZwO/9+6HXKlFYbCjtmehVNlTeGt48fcqw0VOxK/w5eHA/xYvk49K58/Tu1Y98wSF06fY7aWlJnD5+GpvDRc+BA6WP++bFC0Qn/mDL4cM0adQAVVYqbmMm86bPYPuhE7Tr2ZOqtWqCw4ReNDlYLFz/l3Jy7Ooj2nTsSuM61XA6jGhEUlsML2cvc/nmHWbOW8rQkcPwFUoAdr6/ecPlS9fIsrukL92t1Ejf2oA+XTBlpfDX35fIzBLeSxVPX77h+q1/KF2+CjVqVZUhN7dDRfu2bSlfJhyNaLRRCHbcg9OYybSpU9l+5Cwzli5j1IgR6AQjJZPoAmMK643wSoOXzouYyEjmzZ7NtUfPmLlsDX17d8djTJbPmcdlIzY6lshP0TKoC0LrxwAAIABJREFU5JRpfRVeugBKlQxH6cpi+dIl3L79QPrmhCUx2Whl/9Hj1K5clrO7NjB2wgwGTprFhBkzpRytcBjxlUE5Ozu37GHK9AVUrFWfCRMnyoNfpNideJEzwJ+qJfMzbdp0Nuz9i527dtKnYx2mTp3Muj3nWblhK906N8dbBMqcSun71IjBxiOYGDE8ZKfrxVcW/n4RZpVfX/x36RP/9xrvf0Px7Hoz8etSU5M5fuwP3r1+jkap5OXLTzx7HUXR8uUoXbk82KzUq1SZIoULs3b9Bj7GRtO5TzfC8uYi6uULDvxxCm2O/IwcN4HfmjUnPDQnHnsS6T9+8PZlBHaFN0aVtwzOBRq8KFc4P3cvnGTY2FnkLRpOvpBCpCQm8j7iA2HFixOavwA/4+OJik1g5oqVDOzXFz9bJmlJ8bz68FZmKj6+es3suUuoUL85w0eOILe3i2uXr7J07R669xtI+98aSuZMAD4BsD++i2DmvGWUq9Oczbt2UiifPzpnBsa4GD6+fY/JocKp0sjh3uFx4+uThwrlKxHobWf0qKH8cfwWy1Zuom/vVvj6uOnbeyjn/r7FkpVradOuLXqdB2+NGy+lm+gvEdy6eY+YuOTskJUAZwrRqmAhNKwQDRo0JGfOQNx2capYOX30D0bPXEr9DgNYsWolXkoLGrcTH7UGH42wwDmIifrEtJlzuXrtMU2aNSa4YCG+xX/n5Jm/KRhchFYCYGOVtsCL1+5SomQJGtepKSVqYQlzaw1UqFWfxg3qEai148pI5N3jezx+8oYdR8/y8et3QkJDadWmPf0HjyKsUDA+Wid2Y5q0fwhwcO7yJXbs2SN/TcGCYfQYOpKqNWtTq0IZvMQwo7ShVnhYunQVazftljZFH18/6TMXznnBMpodIgyuQm3wkcBJKLMyBiBbgoSHWsGs2ZMZNrS3VBGP7T/ApGnLadO+LzNnTGT58vmcOn+NeYtX0f33jlJZk6DxXyzgkSOnGDN2Mp07dmDjhrWSuLGJsKtHDDdG/L1E6D+dqxdv0avnaHLly0fV2tVlAFSHmtjEVB48e0v735qxYt5YGjdtQIpVQd2mjVAJWdPuwpqSzM37zylTtx1nTh/Bx5lM8vdIBgwbRJbJIW1QPXr0wWy1EmDwJvl7FO3atiE2xUzu/MHZDTUy1KeWtgcxWH/58o2WXfuyYOly8gcqMShtfP8UhdVoYvKUqfzz5CWLV26gSo2a2D1m3AoHdqOTv07+xaGDB6hRowpLli0mZ57ckj3fc+AP6tSpzcQJY6lapSJ6L4289wTAFqBSWFKkxeLfC66EBUyjJOlnEncf/MPP5AzqVK1I9OcIhk2YBf6hLFqymO4dWuCwZsl2JRHeFwDw06cIzl+4RNnSpQjJm5eNWw6w849LNGvbliNHtuEhE5V4B8VZbfGQlWHmzu37tGrRAoNeIxlpoULbbRY2bNjErEVryBFahKu37hKUwx+d+NwCpKpFqYBTxDaywbU817KbQ6wWMzevXWfxomWkpKYyZ9EyWrbpKB0BUvFzZfL182c6dxuGxa5i94G9VKpcTtrixJDhEtZHoQHa3dnhZwGiZchRfMf/Btjip7IBtrAfwt1bt4l4+5bqVSuTZTWzdP0ebtx/x9gJ41g4b7K0P4nPLh35Cjcf335k3KS53P7nJf2GDWXp0kV46VzYjOlcuXSFPoPGoPcJkViie4emOOxSP/6PReR/jKx//aBwNKs9dlKTkpg1czZPX7wFb18Z8vPyDqBnlzb07VCf5k2bkuHwYuP2XTisRkaPGScnpPUbNuCwZtKr70AKl6zOhfOn8Nea0DgyGNa/Hx8/fpRA5cOXn5g8BvIVCsdbbWXsmGGcP3uFmJh4abh3OESyXiP9djZzumxZcKmDWLBsLfXqlsVXa8HLmcXhXTs5ePg0CWkWPDpvHAoNRouVlk0b06ZBDf4+dZqjf12i68DBTJ4ymZB8uUj69oUVixez9/Ap8oWUoFSpknTv1o4OHVvicGTx5ukTDu89TGqmFYcIAsrqIDV2BZSpVIG6NWqwaflisIgp0ElMYhIfvqeQLziUsNC8MiDq7+/H8GGDadq4PsbUFE4dOcyOnbvwz5MLg18AUVFxxCYmoQ/wp3zFChjE9zRm8uTJAynx127QFJ2XCKRZSEnLJC4xi4FDhzJkYDcCdA60jmR+xP+gUYshpNtUnLhwghIlQzEIOdhlx2pzM37KTHYdPMKgYcOYOnEcRQoGM3/aNNat38ywCdMZPn4Cfj4irmjFR+Pk3o1rXLt+j5+pFj5ExpCeZaRweEFy5PCTloeE7/Ek/PhJ7qA85C+QF5vVzLeoaMmihhQrCTovihUrQpf2bQjLlwOFI10eYM+ePWX8tMVkOXzZuWsrFcsU5Maly/TpOQitlxeValTCaszi5dMXeFRaylatIQNy7549kYB365Gj1KxZFV+XBUd6Kgumz+TgsdMs2LiFHv37oXKb0bltKK0mli5by+xVu1i+dhPD+vZApxOHjh3FvwI/C2cuZtWaDUyev5TBI0dg0DkxqF28vnVTegktLo8Ys2RQKjDQl56/t+DJP/dISs6UQUCtXs/TF6+5d/8pxUuXp2K1SngbvHDaFDitDoYM6kmF0uHS960XtjhLFuPHTGDzkfPMWbWKcaNGonbYZMo8O/yZLd8KhkyEYb9HfmTOjJlc+eclM1asY0Df7niyktF5bDjMGfx17jzr1m/F6gaHSovDpSQ0uChTJ46iafPaZP5IZP2ajcxZuY7AwADGTZ7KqPHjyEiKY++61azYsItZy1YyYuxoPNafeCtEg4WDD+/e07lTP5LSzASFFJEDsJfaLr3wMYlG6terx4XDW5g3by6r9vzFth3bGNCuNjNnTmfV3r9ZsWE73Tq3kJKwqCSTAUcZnhXyrsAmssMwu9VERiB0mCwW2RQgqyelZ/G/d+Rldzdn14aJJgVxcSn02U0zy+YsYPHyLUyaO49JM6ahF/5UWxYbVm1i6ZK19Bk+mHnL5+CncnHl3DEGDp9IscqN2L37IHn8fGRqX+lK5drfF1i5bB0Wtxqbzhez3U3J8CIsnj2Jdw9uM27ydH7r2pNefQdw9eIF1m/aQv8hg2nXrh2Xzp1j49YtLNy8nUF9euJlSePxvZtMnDIZu9WK02InJjETfc685MydkwrFg6lSqRKH/rwsG3VwZoFgVYUEL3ybbiVOpZ6S1eqxbPUKAnUKDFh4fvsaSxctIinVgVOjx660ylB13gKhTJ04hZsX/mL3rj3Ua9aJuQsXUzw8F3qNnUkTp7Jz9xHyFChKYI4ghg3rT/vWjQnQK/jw+jnHjv3J569xUq2RxaMeUdfloHK1ahQpUowb164R8e4t/hpIiU/gZVQChnzhMhPgsKbh56Wja8eODBrQE2xZfI58z5w5C4n4HEuhsGJkmsx8/PwJo8VC6ZKVCArKjcJlJTPLyN2H/5A/f36qVSgtA/EiUPgtIRmX1osDe3ZSOiQHyTERDOrRSbaqfE+x8SMjk5LFi5I/tLAkE3r37EbP1nV48vA2azfsJstoQq9XYTZbef76PZVr1ufFxwg6dOrIjAnjyZ/DIFW/TWtXs2rVTnLlzs+Q0cPJF5IPnUe8A2piviWwasMWbCo1g0YMo3hYYenN/XcrlshMCBK7VKlwwgrlwUfn4PjePUyctoI2nQYydfIYVq6cz5lLt1i0ajNhofk5fnA7TuHb9yj5+Okbd+8+onh4YRrXryszQIIMKlW2NH36dsFLaUXnMnH90h06/z6YXEEFKFOljGx7EMmOn6kZvHz3mTatmrJxxWzq1qtFmslFxZq1ZKBWqGbOzCwePXlBqXptOHPqTwIVGZLBjk+MQ+fjS1DewnyPjWPixImULh7OgN870LJla+wab0aOn4qXlyG76kME41RKvn16z9YdeyjfoBWrN26iWD5/3Fk/8dWKQKmKLh268+DRS3bs/oNGzVuJMhWsNhNL58/n6P6D/N6lA2PHjyY0tLCMtP5IyWL7nr1sWLOawEA/FixeQNu2LVEIu4wIEgrAKK0V2XWDIrtr+9XuoZHhahHGE+OGnZsXTtNz8DgIKM4CAbA7NsMlQujid5KkhdCyPXj5+IHdTFp8HLMXrmfz/r9p3q4jR49tx+7KlHW0oqZThKdFJajwbDutFtyCcNIp5f0rqlrPnT5HzwFjUOXKz62HT8ibwx+9SoFW+FqcVum1l6FJWRqTXdUr/iyz0tKYOH4cSYmpDBo8mPxhpXAqRQ2jFZcjC1+tm29fo5k9fz1Gu4rpc2dQqnQRPHaRDxI+ffDxC6BgSDB+BoP0fMsA+6+NtuLPSyUqa//NYEtHulpmfYQFRCQjX718yZTZq7ly6x0TZkxlwZwJWM2pUmX01bjxWLI4ffIv+g+ZQkjxUmzeu48q1SrgMSfLzEVSQjzDx0zn/JXX9Ojbj/07VmIxp/0HYP9/BdfZwq1TNoWYTUbevHpDcroFkzDYaw0y8FQ0JA9Fcqnp168P775mYAjwkQ0FUTExOJXehBUOQxTCGI1mSlWtz6aN6wjUOfBT2zEnJUr/0pFTJ5k8ezlpVjVDRo1j8IBe8qVJ/pEke0lliMQDJpGnzDKTkPiV2LhYvkRn0KjZb3Tt3JzcvqC1ZxD9OZKomFSMDqWsEnKL2j21hqA8OfHDwrljf6DwzUvbXgPIkStQeoMNOEiMjubp6y/Epdrw8/WheuVSlKtYDIXHQmpcHNER37B71FhEoE4WT6qwKSAgbx5y+vjw4MolFNY0NNi4fv8Zh88/pGHT5nRo1USyjSL5XKdWdYqHFSQtKZHoyEh+JP3g7YcvnLtwiUev3lG6dFmGjBwlQZqoBhMtQcePHCIxMZEBg4bh5evD5cs3uXHvHkaTkw2b19O6UU38dE70ChNfv8bQqu0IjE4Nh88co1iJYHwERBRVTWo98YkpXL93l1IlS1G8cKhk13r2G8Ll63fZuWsPbdv+hlrtwPPrRd+2cQNzlmwjIHewlML9/Pyw2K3ZdVNKlQxIiZ5m0Q4gmlGUMpQokvTw5csXbt28Q7lKlVi9bhX1qpfn7ZM7rF+1TEpP8WkOTG5/8ofkoU2zGjSqXZvhg0dTr0EDjp4+woe3bxnWfwipWWbO3bwrU+RTR43g4rUb7DzyJy2aNcCZ8RNXRirLFy5k6+4j+OQLwTswAI89Cx+1E53TQ0JyBokmFf45gsiX0xuHIwPRW6zVuLEmWYj+mcysxWvoP2IYBr1bVlV9f/6Eaxcvk2S24xKhGAx4eWtpVL88f505TvS3ROwiO6MWSXQ1ao0Bu9OF1eWQyXSRuhZVcVMnjaZGtbK4HCbJjGPOZNrkKWw5dp6gEmUpkCcIL3EIiypLgR9F37JsW8nuG/YYM6W30Ombm9HzltK3dzcU5hR0QmHw2ImJjuPNm88y1W+XnfF6fLwCyBXow8tH1zh5/BiREZ8pWKQ4A0aNoWqNGkyYMIbI9+9wmC2EFA5nxbZ9lCwejt6ZhE5hlkHVESMncvnqEwYMGszEqXNk/sFlSWXbrj0sWrWNiZMmsHTSMCZNGc+WY9fYsHEjA36rxeJFC1iy8zRLN2yne+fWGLS/Wi+E51VI8rI3WXYoSP+0DPgpsrtYdYJlF80Q/7U05d8gOxtYyxDNr1ovEbizidClysWqldvYsOEAg8eOZdi4EfgalNy9fpnZU+YTWqAYy9aupmjpcDQeI4f3bmX8zMW07jGSNSvXonWY0SAq9YzExXzn1fMIPBofTKL1RuuNv8FXht5e3Lsu5VyXlw96g4+8JOPjE8kRlJdcufNgs1lkf/i4mbPp0aUjWksKSrsRowgxWyxMmjiZs5fuElS4GCvXrqNK2XBSkxJJyRRNMypspjQZlrS7VfJd/5GQwNeYeNLsCiZNnUqZsHz4Ku2kxn7mw4dPZJiRZ5FCL7qwXegNWoqGF2Hvpp14nEo69OhDSJHCqFwmNEo7SclJPHn2muhYIyq1L3XrVqN86YIYVC6ykhP58iWKTJMVl2jREB3sv/rqc+TOi97LQOSHDyRGf8VX6eTt8yfsPXmRwpUb8Hu33/FWi3YpD2WLFaVuzUpYjClSRo79nsj3uCRu3n3EpWs3MFpsdPm9M82atcblEIOWla/fvnLi+HEqlStPm99aymD03iN/8vz9R0pXqMipY38Q4qdFZU3DlJkqK1QfvY4iKTNL2gWv3XrAwUNnmb5wHosn9GLtskVMWbyZDh1/p3Gd8pw4dpg7Tz6y48BxSpQtTY5AP4IC/NArnPx16gDzZs4iIKAAi5asoG7TpqhFOl8wf6iIevORzt174VCp2bl/HzUqlJPXp6xxlP3VoklBAD4jTkc6AVoHpw7uZ9LM1eQsUIbGDWpy+9YlYlPNLFi+kcIheTlxYCs2qym7Ck2eG6KK00VKQhxxP9PwzxdK45bN6N23Mzq3GY09k1tX7tO752jCShan55BusjDgR0wCLrcarU8gIcH5qFAqjGtXL5FlsmBTqFD55CIoV07Soj+xcfM2StVtxekzp/BxZqD1mNB7e8lw/d2HzxkzdjyxMdGsXraAxjUr065dR2LTbYQXKyvboEQYWDYhiaii0cjbiAgadOjF8rVrCcmhx4AZL6VgPx106NSba7eeEpQ3HzpvX9KNdkLDw5g8ZgjlSxYmNT2BW7fuEZQ7hEYNW5EvtLCsnnv46CHJyQlUqFCOAvmDZMtYduW1aJ8SdbLijMiuSMyuVs62ILhl1axK2g/vXDlLn2HTcfqXYM7CBXTr1ASFwywbvgQzK7zRItguKgzVHgfGpB/MWbSBLQcu0bx9B44c3YbdkSn9zxpZrafOrv2VkoVQVkTJpUPmorIyTIwaMYGTF27Qd9RYZs5dgI9edK6LVihRHZldxyjsMdKiIioaRZe6sIeoVGRlpGPQqDl95gLTFq/HInqh/bTo1OIeV+GwWiWGEb1A+QvmwdtL7OgQjL4Hi8NGzTp1mThuPMXDw3CK5pb/R3hcnJHZewGym0c8ovVLdnw5UbgFieGUOYupczdy7e5nxkwYy5KFk3FaMxGdPjrMWNN+smvnYSYs3ECjRr+x8+gRfH016N2ZaJwZmDOSWbvhAItW7aVe4zbcvHIckzHlPwD7fwewxUPjIOlnAjOmz+Dlu2/YlQYZhPDy9qJHx9+YMLArcTExpDk8sg/WnGFmyLBRqP0Eg71edrpqvPWotL6EhITgrbLhi0MC97j3b+jcfxAvPsVK+Vm0FgweMVyy5reuncduEgernSyjjZ9pEJAjH/mDA8gTFEiuoMJUrVqLDm2aUDDIF5XTxMGd29h/7BzxKSY8ootXpSHL6aZB4wa0rFaGdw8f8OpLIlaNL1bh+XJZ8BISvujr9OgoWKIivXv3okblUtKTqlU7uX35EquWrOJHugW7aGUQRUqipswNVevVYfWK5eT1Emb/DCzp8ew++Cej521h9LjJrF0yI5u1ULixm41oPQ4eP7rDxAnjSUtO5WeyHZVWTe2mTdHoDbIvWfy76LUVvnGdqMcSn81h5+mLl3yNSWLAiDG0bN2KatXKk0uvROPMQuUxkvgznbpNe5LlUHP+8nnCwvJJMKaTh4voaRZ+X9HxKjzBLq5fuUG/UbMJDC7C9s3r5SEoPIkalRuDzsXuDeuYtmAt3foMp3rlinyKiMBos6MQ4Q2xOMNmRy1qokTFoEaDR6uR1WVFixTFV6Nl49p1KL29Wb9lM1XKFcf48xtREa+4e+8eO/+4gFGRl2HD+1O3SjhZScn06T6QHLly0aJdCxlIuXHxslQgmrXvLA/V29cuk2E0sffYGerUro7GlobCksnMyRP54/jfdO43nIZNm4JgIkRow5HFydOXOHX1BR069+S3JrXQiv4mtU0OgeeP/sXxc5eYtGA5A0eNQK9z4OU28/nhPQ7tOUCGW4FJVFS5vaW3esbUQQTny8HyJWv5+DFaLrgQDTPy+pFVjk6UajUWC4waPpZGDWqj0YhhxIZSJPhtRiZPnMSmPy5Qq3U7qlepgpf4+xDNAf9eQCD6lkXNlOg2Tk/l1tVrfDc5mLB4FX36dANTCgaFDWt6EmdPn2P9xl1YBXwXHm/0BBcoTNeObYiJfEbst680aNiIQsVKc/7mLbz9/KhcvizGtDRy+PtTvExFcoQUwmk3YnClkvLjG4uWLGPXvosYtODtE0irlr/RrVsXypctQcfuPXgaEcvpE8doVrkoUyZPZO3+s+w+cIBejSqxcMF8luw5xdKNO+jRoYP8fyhcIgQmmiDEcycYGGEREVV+Hnk5Hjp8lAsXr0jv/e/dupIzV67sTlbhcpUVkNn2kH8Hn/QalWRTd+3dx7OXb/ge/ZOYuJ/kLxhKvsL5KFO2FCWKFSUhOlam6bU6X0qVLU/zhjVZuXw+G/cdZtSsJUwaMya7XtSTicuZzsXzl1i8YB1ulZcYhWR1XFh4cZbOm0X+QB8SEuOwKdRykBL2jpUr1zJ01Bg6d+8mU/1oNOTOE0xOf2+8PVnoFdm96VvWrGHW3NVyIZZV5UNQ/hDmTB/P4SP7+Pb1q3zHxZ9N0s8U0iweihYvSc6cfuQT56R/EP369qN6ueL4qt3cPH+CNas3EpdixKPRYXO7MdttFArLz+SJ47j+1xUi30dhVSlE2SMK0dMtgIo6u3fdLyCEQUPGUKtWJfm9vbDx9P5dNm/axqu3EaD1lgqRuJqFbaBW3XqMGz+BcmVLoRfPtsvEyf27GDpxNo27DGbD1s0Y1A7ZeqJwOOQ7l5wUy44d29i9ax82h45Ms52ChUKpUKmStBhZLEKhEcBNAAYnXrIg3UNGppFL12+TIySMGXMXUqVaVUoWCcHLlYnKniW/x7u3ERw4cV52PQs/8OMXr7lx/420qFUK1rBm+WpM6gAOHf2TKpWKsGLhHBYs20xo0TL4BPoxYuRImtetQQ6DDrs5nYcP7hMQkAOnSynfIfH5XKZMfLx0fP38lQXLlmNT6Bg3dRqlixfDZRPd1Nnaiqg1zFcghOCQPGiUZvxUZo7v3c2M+ZtxaYMoUbQQXz69wa4xMHTCLBrVrYk9LVYuK3MK/POr8chjt/Lw9i1Onr5I1YYt6dK7O/6BXoTn98fLkcW187fo3Ws8rTq1ZefhjUR9iWT0wJEkJKZgFT3rwjJgNuNjEFWgYFN6Ubt5O9auXkHEk1s0atKYcnV/48ixYxjcJmnjifz4gcNHjsocTHjRosyaPpV2LZuQmRBNzZr18fgEMnT0RMn2imYXkZ3Qa5TERUWwdvNOKjftyKqNGwnP54fanorOlYXL7qBN+z58/BzD6DEj8M+Zk6VrdmGyOjm8ayNNG1bl0cNrbN95gGuXb5MvKISuvfvRrnMn8uYL+lXRJ1po7BKcivddLMQSFZHCJiK6qmUlrMis/FoyJBeMieFcZeHupVP0GDIDd2BZFixbwu+dGuO2ZKAWtY4aEWcS+wU8khTReBykxkWzcOkmNh64SpO2bTl6ZBtuQVyI1hoxQDlV2X5mabW34faYZTA+JSWDGdMXcPDIOerWbcr6nVvIVyCvrP6Vb44ICcr+dpHQzK7Rk+0w4nNq1LitFtngJLz8B3YeYOycVTRs1Z7hQ3qQ01+Nj8pOdFQ0Y6eswuzyYtaiWVSoXFLaPMU9oVRrJRkhBihvvVZaUYTLwCV3K2RvEpV7s35tZxVd9GqlDo1g8B2ZwtnLixdPmTh9LbcefGXy9KnMnTkGuy1DNqbpEITiVzZt2seCjQdp2uJ3dhw9jE7rxNudipcrHXPqDw4dvcDo6WuoWbs59+/+jTHrPwD7f4OvZc2YRrh+XA4+f4ok1Si6JXNJD6DY9JMvp4Gze3Zw7eoNWe4vWhysWSYiv8XIVQ5hxYvhbdDKAISIL5QqV46NK5fjr3KS/vkjY0eN4NqzD9jUHgwBwTT8V93Zq9dvmTt7KsVCc+CttmPwVrFr10FWrjvKoBGTGTqqBzlyeqPX+cvlIi5zJmqRABZsTWIscUkZWDzCeyQ2SyqxaXUE5AgkpyuLRxf+Ytnm3XxONNG9e3fq1KqA2m3hwb277D96mjLVG7J81WrqViqF05KKXmEjJS6Ot6/ekWyyY1LqcTjFwheNvIwC8+endrWq+OLEoLBgzRQA+wyj525mxNgJrFs2m8z0ZLkBSwBdrCYZhvgeG01WZhYTR0/kbWQMTTt2wi93Phzm7M1gEsG6hFVDhcdmlVszHz55w/OP8ew/fJxmLerJ1gsvpxGFwyTbEETrQ42GnXEqDJw6e4pixUIJ0LuI/f6NI8fPSU9dn+4dCS2QC1dqAsNGTmTvuX+YsWIzg3t1wV8nuuFk5QN+Khv3rl/l9JUHVK3TDFN6MlvWr+H5h6/kyRtE1eqVCPT1RWETh6+O2LQMnrx4SXJiomShhw7oT+LnzzjUatr07E5ogdxobVlo9fD2xVOGjl9Apicvhw/tpWx4bt6/eMzBPcfIMhkxu42Y0tP55/Y9rB41Ddp2kF26flolOXLmpXOfIYSG5JMTtceSxuwpUzh89DxLNu6gTfv2aFVWvDRubJlJrNu4g4WrDzJ33jLGDO+DAhMelehDUbB27hpWbdjOuIXL6Dt8KL4+SskaueK+8vXTZ1IdHrLEsgyFn2zjqFoxFLfTSOsWnYiMiKZeg7rkyhMk095iwZJGp+bpsxe8e/ueBfPXMnToAAwGsYDEiF7tRGnKYMrESaw/fJF5G7YyceQwCa5EqEb418TlIlgj4XkUp3Pip9fMnTKdvx68YurKdfTt0x1n1k+8RQ2hyBt8i+H5y4+YXCpMcnOdDwG+uSlVNJic3k4yUpPIlzeEy7fusWHnPtkiUrlCBTasWoXNmCHZpE59BpAzhw86VzpRUR9kIKts6QqMGT6cq5eucuSPI6RlmsgbGsqTN+9o+Fsnjhzahb81hZkzZ7Du6Hk2b9nKoJZ1WTB3Dov3HWfxxu307NCtZx3gAAAgAElEQVQZb60SpSs7uCOq1gS7IjeEyv5zjaxh7NmzL0f//JuOHduyYOF8ChUq9Gu7WLbvMtvXl81mCwZcsDwP79xg7NRlRMelU69GHfIG5SfVnMiNO7fx9cvNyjWradeyJUcP7mT8+BlUrVKPfr16sH7DKhIsNpZt3U6j2tVQZQp7SDoozBizLMREp2JziI5tjfTda7UGbCYjS+bMIDUtA41ei9XmIDUpmbifPwkODcMnIACVNlspUym9mTRxFO1a1sFpTOPq2XOMHT0JldaLnyYr9Zq0wWhxEJI/J9OmjRUrPOQ2RY3TRfde/fgSn8XJc+cpXjJMDrG+fjlwiX5sUzre2LGZk/j2JVJ2DKMTJ45oCAC9t56cOQJ58+gRC+fN52VENF17dadGlUoE+Bh49eYth/44is6Qk3WbttGyWV08jnTZn2xOS+Hdmw/E/UjFJfp4xVIZkTtQIINsJUuVJm/uQNQuYcYwc/LgbgaNnUfj3wewYfNmtCLk6HbgJeoYnaIH2UZyShKpKek8ePSMMeOmU6RYERo3bSK7+HHrpZwtWvr1YnGV3SQH9JQMI3+ev0LeImW5eusOPt4qHOYsAjDKylT3v4aFJUtXMX/dTurXqk6xwsGo9AZc+jz81qYVX55e4tG9e/QZOpHCRUqiVtvJSEvh6bO3kh1W+fhRv2E9yhcJxVcs6xCAyODF4f07WL9pJ7GJIhCnQSduLYVLMp3J6enY0OKXI0jWysqlJL/6uS0OD0OHj2LIkL7kzqnD4Enn2L7dzF6wlYatejN6RH+2bFrB5Qcvadi6BykJ0Xx69QgvrVZaYeTyL6F2udxkpaYS/zMNr8B8hJUoSodubZk6ZiDKrBSuX7hFt+6jadS6OftObOHt65f07dJLBuNXb9qEXu+dvYDGbOTdiydMn7+Uhh36sGv3dj7+c4XOnTsQXqEOf54+g4/CTua/1NP+vXvx5m0k7bt2Z/S4cZQuFi6DefERb2jdujXRyVbyhxWT+xPkFl2xmE3pwZyZxcfPX6nXsSfL162nQA4tPgqjXFL1Iy6Rrj3GkWWGw0d24J/Tl7ZdBxD/I5X9W9bRtH4NebZZLRbevnrJ9h27OPP3FcKKlmD69Ok0atxAqgeCaJCBPVHJKzcfZi9pEfsvhE1EKFmi4k701IuebkEraFVm7l8+SY9BM3D4lWXOkkV0/70JOIyoRI2j8FWLvIIY8kXFpsdB1s8EZi9Yy+ZD12jSpj3Hjm6V7VnCJiFmPpVT1OsJl4oDrZdYmGXi9t27zJizjKfPvtChY38WLl5McMGcsjJUlGuL4UkAbfFsi5o+kY8QoVCzVSxpEyyyeO7E86VCoVHyx459jJi+kh5DRjJ3xhiCAoUtxcS3D1/o3HM8qWYFe4/up2bVsrLlQ/mrPlGQE4K0k55rsY9CeLNFfbFsn5LbAn6tfxfDiFZuZBUVjWKoVmkdvHz1gikz13P13hcmTp3C/NljpY1XEJm+wgr4I4ZNmw8yc9VuGjfrxs6ThzF4udBak/BXGDElxbB1+3GmLN1N7XotuXvr3H8A9v8KXf+yiGiUDn4mJDJmxDjevBeStBd20eur96JXjy60a1JDWh6USh9O/Xmaw3+dl1Uvgn0U8tLg4aOpXruWXLCRMzCQBlUqSPZk/OC+nP7zMpNnDeHk35f5/MPN0ZPnKZA3F5f/OkFS9Ge5llqnUfDo6UvuPI6kbOXalC9XGJ3Og92uoFDhcLp3aktIHj/USiv7tm1i6/7j/MgQ7Rxi5Y2CZJODOg2bMH/SSCqXCmPn1h3MWbiC6tWrsXL1csnWjB03gXdfE5m9ZBU9u3ZEKVgTVyYGrZtbFy8xbtQ04tLN5A4rKF90u8VG5Lc4qtVrxPFjB8nppZDyiSMjiR0HzjJ58U4GjxjB6iUz8bhMMhwh2ApfrWzflQGOnz+TGTZ4BDfuPqNDnx74BwbJbmZxeIgdK8Ja4iUYD5tVhmCEJPoyMoHNO3bSuVOr7FCaWIYj1lyr3URFxdKsfR/p3zxx+ix6nZLLfx3n0L59fP+eSL9+/Zk+dRT/h73/gJaqWrbH4dm5TyJnRAREMIAEERUTgqCASjQCAmIWQVEJkhRRCSoIIkZUREBQEROoBAMXRUERRUQl53g4qePu/t9ZtVZ3HwzvvutvfON9Y9B3eDmnT/fea69QNatqVlXQm8CkRx/F1OfmIbvKyXjx9Xlo2eI0SW4kn4thMW80Iol5rJ3NKhrZXmDtN//Cw49OwLIvvkHvG/tgyJAhqFXrJPz0/Y+YMPlpzH3rHTRt0Uyqs7S/oBUCyTgiThQReg7YqMhhMxkPvl+3DrcMGIbCWDYeGTdWSixWKVceiRBLEsWlzMr2bdswdtRYlDguTJj2LMqVKyPJfQQyFWqegupVKiGIEsQKDmL0sPvx3KyFOOHE2qh1Uh1Ew4UC6rJcwPY9B7FpRwFOqtMA1atkSRkxT7ZLPCL7Nu/Cln0H8OCYR3DrXbcjO5BErieBRa/MxH33P4RYwIfy1Wpg245D0uTlw/delSTQ7t17YcOG31Gv3inI8mdJ0xLtd5DAzj37sHP3YYx5dBL69++D3BwXvIwiOMXCCR987wOY8eaHGPLYU7jj9tuRwwScaEgbH0nzJFJG2Mrcje2bNmDsmIex5Ov1eODxKejd6xq4ivOR4yqCU3IQs16ZjfsemITy1aohq1Il7N53EHnZ5TDo7juxecNafL5sCe4YcCsefHg8mre6FLfceivWf/MlOl3eHu8uXIRJT03DyHGPY+CgAUiED0vb4P3796FimTyUzctDMhJB/tEQ+t81EG+/txiVTjgJcxfMR9Mz6qFMvACD770X02Z/ILzf6y5vhVEjRmLiK+9i4vQXcfWV7aQaAxtFsMuknwLezdJXjJCz05825Jk3dz7WC+e7O05v1Ej2Hn0+fAnvWpJ3NHmGxn7QHcK3X32OWwc9grJVG2DalKdx2umnYPNPa3Hv0Hvx85b9eHTSNFxx+SU4vHerVNBh/kRe2co4UBhC5xuuw8MTxkljDPL0g64QEM3HwoXvY9ioCaLUWdmlIJJEg0ZnYcTQISg8sEuS/nbt2o2nJj+NbXtYycWD4piDyrVqY9SYMcjJzoMTjuLC81uiWrU8bPxxLbpcdhmqVaiJm2/uhyFjHkXHa3tj1EMPo+TQXiyY+7pEqaTpQySGeQveQWHMgw5XXoWyFdhGGCiJJXD91T3Q8rT6KJftxlcrPsLQIaOxu6AEcS8LVFKvx1ClUlVMeWoSLjz/bLz31psYOHg4yleshmemT0b1KlUw+L4HsWQZwcHD6H3jjcj2MxQdQpYnhu/JLx/+OP713SbUqVMXWcEshIuLsGP7Npze4hyMfWIKWp7VGCg5gHK+CN6Z+TxuuW8cLuzWH5OnPYM89qCIl0gtbxr8rP8tNYBdLixa+D5u6HUH6jdsgPYdLkNUImg0BAng2bgkjCz2UXASOFocwsw338FJZ7TA2+99gLzsALLpUQsfQraP6S0FuOPOQXjjnU8wfvw4nNW8CeALoiSZhQplcnF06zoMH3YfjtL48OdKEzDpiBuLSg7OrfeNQL+bbkI5TxSBRFg8jcGgH79t3ih5QKEInRpZki/D5h/bdmzBtOkvgBXDb7t9IOrWqYUYu+5JK3hNyj2lwSmoV/9kSRot4wth/isvYuDQCejU/RYMf+BuPDl+NBZ88CWGPjwZl1xwNj5f/I5UEznnvPNRq04tRFhzORrGe28uwMSnX0SXG+/E4OH3wu0vwIkVc+AtLsGyj7/GNdffjQ5dOuLluVPww9pv0feaPjh48ChOa9pUaA9xxwU/S9UXHMb3P/+CCzvfgJmvvIyNq5ei45Udcfq5rfHm/AUo63KEY/7l519KPk/zc8+XmpmbflqPzT//iNNOqYtOnbvAlVsBE59+RpI+pa680NgcbFi/DkNGPYwzLmiHyc88g5MqBRFwjiLbF8OqL1eh322jULd+E0yeNFLqg3fueTuOlsTx6vRJqFu9Ij5fuRpVa56Is5s3Rm5OAO99tAzrftyICy68AE2bNNLa5NKMh11saISxspLmbEgzE847daNQV1xSKUWSGF1RrFj2CXrfMhiesnUxatw4dO/eAfFYifRJ8FCnJNWYZT1pAu6iA3sxYuwUTJ+zFG07XYF5bzwPN8vNOWEpBcyznMUStEkHRUVHMf2FGXjsianwBSrggQdHonfvO4Q2mIgVSSEEtoBnrxDN3lYgH3OiSnkj5c8jrdiwe+dOvPHKqyguLJBiAJ+u+hZ1G5yB889rLhxvOjMLjxbinQ++gJPIQut2bVC5ajlpekcOtnRlTSRQuWJVdO/aHac1VJoIz5utbKNYT9r6akdaaYjDGuYxeANurP7mWwwf9SQ++9dGDBo0CGMfHiqla6NxyoQI4gUH8cZr83H7kPE4r8VFmP76XJxQuzICziEEkoU4uHMzxjwyDc+//hm6dO+BBXOfRXHJIaHz6Ot4q/T/GG+7pApCBHu37UGf62/Bnt378fQL0/D1Dz9h7BPP4Zbbb8Kkx4fBFY9g3nPzMWbEaJx+RgOs3fgTUK4SqlSuiSMHjmDGCy+gxUVnIxlzIcCqGrEifLJsMfbu+R03XNVeao4u33AUC95bihan18ZrM57Cj6u/0daxPg/W/fIrVn3/C+qf0Qyn1z8RWV5IiIwh1d49e6BerUrwJgow48lJGDXhWVxxXR/c2r8fNv/2O0Y+8hTyylfFUxPG4oIWpyN0dD9eeO4ZTJ32AipUrYFo0o/DhXHcPXgYbrixJ3wu0mKKEHSXIMvj4NP3PsLAAQ+g9mmnY/yzz6ByxYriXR14z3BUr3sa5r75GsqXTcDnFCJ25CheeHUhhjzyHG674w5MfOwBxCJM7iOPimFUluzRgvP79+xDz5798O26Dbh/+IMoX6mahKbFa8DW17GwlGQj/Yptkd9c+D4+W/ktnn/tNVzZoT0YzGY42ksL2u3B7j0H0LpjDxwoiODcCy/Cxp9+xOHdWyQBqW+fm3D66adh777tGDtuLN5+e4lQAAr/Xb2k5XnnYdio+3HOec2lM5e0sWfpQOGTsT5mVPhn3uwAdu3YhalTn8frs99Bzdp1UadufaxZux4FBUXo3bcvbr61P2rUqIJ4lBnz5NzSaxVDkEKGmeEejzQ3uPf+B7H2h42oWq0qalSvhg7t2+L9hQsRKmHLchdC0Th27d0nPP/qNU+QTpb0kLFh0dV97sQdt90KX6QErnABNny/Gr/8thnFLq+0685lJQ+2pHWS+OiTFXj746/RuVs3XHpBMxHgIQmfeZDnz5IqNue2Oht1Tz5JKgjkBnyY/9rruO++Yeh47XUYcN8w3DtoGL5ZvQoLFjyHk085ER2vvA6bt+7BBee3RtUKleCLkwJCw8CDtT/9jG++34AR4yeh3019kOt3IRjLR64rImXMBg0YjOlzPsIjk6fi1ltuU4HO2A4bepD/KvWZHWR5Eti+eRMefHAklvxrHUZOeBo39uoBFBUg11eEeOFevPLybIx75BncOvA+XN2/Px6bNAnvvbsIt950M1Z88JF4QwYPvx19br0bLS/qjHfefBOxIzuwbOmnAtAG3DsUuRUr45MlS8TbnOVl4+iIZN2zXNaRw0fxyuy3MXHqDMQ92Zg+YwZaX9gC2exoF8nHqJGj8dxr72DalGno1b0dho8cg/EzFuKJZ15Az66XIMufRMTxi/cmiEI4Ydal9UuJLhvm5T3Kli2rHWLJyTatsFVIa4KVFdgE2FmuCL79aiVuu38cvGVrYdyo0WjZ6FT8vnEdHhwxAr/uO4qHn5yKyy5vg2yXgzUrPsLw+4dg+bcb0KjpBZg4+QlccmEL5Bfli/crB2F4Qkfwxry30f+eUejb+3pc1+UKDH/ocewuSmDO67NwbvMzsPXn9Rg6bCRWrFiB81u2xOIVn+P088/Bpi070b51e0wZPwlVy+WgOFSMuCuE/Pz9mP3STFx0bit44i506NoDl/6bAjP1mak4svU3PD1xPCLhmChGnvnFnyxFfkkUrdt3QE6Z8lJthYZ2v97X48IWjVEmkMQXHy9Cn373oPEFF6PfgEEom5eDAXfdhn279mHOa7PQqlVToZy88fp8jB7zKCpVKY+IE8eOXYdxx5334Obbb0eZMjlwxYsRoHxDMb5bvRJ3Dh+PQndFKR3YukVzbFizCiNHjcABx4dHps1Aq3OawFNySLxX7858Hn0HPYrW192Kyc88K1UH2GzMT5KFJMk6YpjxiL3/wRL07jMQzc5pjt79bkY0QU+gAgTKOHpF/U6RVFjatXsfJk57DtVPboT3F3+MMnnZ8MRCyHMVwxMrRklhPm7s1x9frf0VOeUrSrWe4lAMxdEkrrz8Uoy880YMGzoYHy7/Bo1aXoAru1+DI/n5mDLpMVSsWhlPzJiFs885F3nuMHyMALlJbdOOjQLifAHZZgRw7kAQ639Yjz59+yEajePFF19Gy5bnSgc9beHNRkUxJBJRhGMJcQqUC8Yw59XnMHjEJFzU/moMuKUPXnl2ChYv/w6jHn8GnTu1xaSxwzHtmafRrsMVuG/IPWja9DR4o2G8/uxLeGDEBPR/4GGMGHsvQrHtCCZKkBVx4ePFq3F1z3vQrkM7zH5zKjasW4Ne1/RBLJ7E4GFDtWmSO4gsjwtb13+Hp2c8h7bdeuGFmS/ix9Wfod1ll6FRq7ZYtGghfMWHUdbvU8+0x4eSaBxrVn+NATf3RzxUgqenPYMB9w7GoXAEVWudiICPyieJLDacoUc2HMeaDT+hTedr8PBjY1G7QkCiGn6fg7EPPYIJU9/AA8PGYOAt12Pfnm3oesPdiHmyMeuFidi8cS0eHD1eostXdbwUN/frhXNaXST1n0tKStSRRhmfdKRZEaMchNXSgpsGG41sdnFkdFdK+CXhI2+IoNafhRUfLME1vfohq0wlTHziSXTv1hlhtiiPRxEJHZWqZDSc/OSLJB3k79mFhx5+ApNfXIAO3a/BO/NflevSWRUpKRB5Tl/wunXrMPaRx7Dsi9VCPxw8ZCjObXU+YgZDErxHSgplD5MnTucbZSeTNKWilHQdVu44x7xr5y7MePZZHD1SJM1uAoFcFFGPUaaSbOjx4vDhAqxcuU46gp533gUoX5GdhEOIJ0tkXnh8Klaoid49++DMxg0lOVL91jpf/FGav/AObj4HOeFu6VkBTxDfffsDhgx7SGqxPzh8OEaNGSG5VSSqR6JHkJUI4/PFH6Nfz/4I5FXH0LHj0eemXtItOhkrwPq1a9D12ptw8KgXYydMxG19OgvFJA2w/wgvpToUK8Icb5VeenJYOorl6rb/th239RuIbdt3YfpLU7Hy2+/x8GPTMOD+gejbtzOmTpiEd199F5e3bY+hI+9Dt57Xw1uhGqZMnY4R9w/Fxn/zd+8bNRrdul6FuqwNHCmWEj4B8jTD+ehweRes2RnH3HeW4OxGtaUkFJtviCHm9+LZp57G4NETcM/9w/HAoNtEubAQPPmFoeJCAezZ/iimPzkRIydMR/deN6Nvrxuw5ffNeOjRKcgtVwlTnngMrc5pisJDO7D808V4fOJUrFqzQR64fceuGDbyITQ+8wxpZJFgzVOnUDzYHy/6CPfePQS5Vaqgz913onzZsvjtxw2YPPUlNDzzbLwx71WUzYsLOCk5cAgvvfYuHnzsBdx0cz9MmTQSkUi+dD+kLKALz2datB49fBQ39b8d6zf8jFMbnyVduLKy86TLVozdH5NxAT2ssuL2ZmP9L5uxbd8RTHvmGWm0kuNLIJ6/BzlBl5QK+2jpctw74jEcOVqEk+ufikvbt8Xt/Xqi0WmnYMvvv+Pd9z/AlMnTUVQUxU39+6JPvz6Y++abeGrKZJSrWA2jRo1Bp04dkEtKD8vZ/buMVcDjk7JSbKe9e+c2KdD/2Rer8PKsedi1e4/wadkV6qLWl6BPv35o3KgRatSojvLlyohgJO2BTQQCHge//7wezz77HBZ/+jkOFRSicZPmOPfcc3FFp45ofMYZOHrogHJtkwls37UX/W65A6GYg/kL3kVlVi5BGHEmB+VVRZDCovgocr3s3BeVVu6OLxtRcnsTEeFsOqESjH38KYyb8grGsQlI/xvg8yYRkkaSPni4f9gUIMGW8gQJCenSN3/WbAy6ZziasJ70db3x9JQZ2Lbldyxc+AqSrgh69b0LkSjQpHFzKbTPpj2s+uLLysL3G37G2h9+xtDxE3HzzTehfJZPKubkICJUpiFDh+PZ197Dma0uQpMmTZGMsyYvS4OxvTO5ncz2diHb50Lh4YNYtWoVjsTcGDJ2Avr2uRbxggL4E4fhjh7B66/Nw4PDJqB9l25o3akT5rz1FtasWYM251+IZR8sxrU9OuK63l3QoevVOL9ND7w5Zy6+Wf4BunfvhqYtz0ODMxrjhedfxIyXXsJVnS4X/mG2O4H9+3cK9/uFmbPx+b++Q/uOl2H4w4+hYcOGcDP5KhlBwBXFj+t/xObdhTj37HNQvVoehg4egokvvYPHnpyCftd0kvKepIkxKkJuIRNtWJOVCWKapJSQEDc55zGGWKmcUq8/A9gJZHkdfPWvLzBoyGP4es3P8AUC8Ma1pXlxLIkGjZvgkSeexDnntcTyxYsw58UZ+G7VV0j6y6A4kYVzzzsPt93RB83PaoY8lr2MF8MdOoTZ897G3cPGoke3bri2c0eMemQC9ofceG7GdBTs2oxxY8fg0OGjGD5kCLJ9XgwY+gDueHA4KlWtgVEPjEKLxk3x6JjRaNa8EUKJQqFZsemNN+HGiiUr0P2GXrjshusxYdJ41MjJkiYOoEFBb34ojFYXtsbmnbtFkZ90cj0xSENxpZVF8g9Je+uVSz/ETTcPQPPWbXFdv9uka+i9d9+FI4eO4o1Zr+GC889CUWE+1q/fiIdGj8PSzz6XxiAXXNga9wweiosuuUiShePhIgGZ2YE41qxcgbuGPoKdhS70ueFGNKlfFzt++QmzXnsFnkonYMSTU3HuOc3gDR9EeRTh7VdfRv/BY3HJ1f3x1NRpyGNtMtapdkUlEsMehuwcSSC69OOluHPAPcgtW0kSbUMsLZadDR8b/bCCTKQYQVcUZfJycDS/GKu+W49apzXBrDkLkJ0VgN8JCb+XlQuYVXy4oAAJXw7CMbZ2T+LDjz7BwHvux60398XUh4dg967teH3B+3jxjfk4lK9dZpnwS+DYtnNnOEk/fLEiBBMhlBTkSwIqnTfs5Mfa0Y5wXH3C+6VMHnzf/YjHHUycNAlnNmkqnTbpGCGflrksdJqwGkcgyy9UvHmvv4xhoydiz+EIqpbPwdGDB1C+Wj08+NDj6H19d+Tv24xXX52JJ6dOw6WXtcXkJyegQjAbrxFgjxyP3ncPwZjHh6OkZAtyPDH4I0l8/NEqXNfnXokAvDZ7qtRgv77b9ThaFMK1vW6AJxhEPM4omSPVsN5atBhtu3bD62+8gY3frUS7jpejQfMLsODN+eK9D9IjHQhi6/adeG3uPEyd/BROr1MHEx97FM2anYVX5s7B8q9X4813FuKUhg1w5623YMv6n7DmmzWoUaMm6p56Bs69tAMaNT0Tua4S5LojUomm3013Yn+xgxdnzkLb1ufhh2/+hav7DET5yidg6sRRkt/z/U+/4qXXZmP+nLlSc7lbjx7of/tdOLXhqeKMIR2DdDlysKWiEisN0RZjVQzxYhNCJpB0EoiEQ/j5p3X4fetW+IO5WPvdOrzw0ix4gznocfW1aN6SJQ1jqFm9Clqd00LK9B3cu1uMc96DNK8Fiz7F4i/X4rSmzXD/oAHaY8ObRMvmZ6JalcqYO2cORo0cgz2HQ2jSqCH633Y7KlSujpJwDC4/W9KTouFI34wggbskFaoHnntDujqaSF0qCpd0K+CWEnts+S5PBDeLCyAmnu+NP/+GG3rejnAoiVdffR1NmjZCPFEkn3GEGMYGNgFIW8dkFC7p9mEAtvEgC72OFU1Yk9udwKZff8UPP/wAjzcLW7bvwRtz3saGDZvQufMV6Nb1CumCWaZyDZx15umoUSaAgv278fz0GRj95Auoe3Id3H//EJx0Yg0c2rcHr770Mj5e+S26XtMbT0+djDIBRhxYRvCv/bbHAfZfzI2U6fPEsHPbLtxw9U345qdfcFLNqiiKRnA04kLvfjfCcQ5jzszXcf8tgzDorrvhuCI485wWyKt+Ij76eCliRUV45JFxmPvuItx2y80YcfcdKMO6ZSxJxrJIsSK069AZKzcexgdLv8TOTWvwyfsLEC0k6GHo3YNNW3/H9z/9jpManI4GJ9UEk51c3oA0hBg9ciiaN2oAjyuEpx59GOOmvIqoy49yeblwYjHhgV140SVSJujAvm1YsXQpNm78ESefXA+druiCQ/lFePf9JSguieDMJk1w/vkt0a7txTit4Uly4JYs+gCDBjyAvUeLUPPkE0RJRQtD+PmXbWh18WWYPfcVlM1LIpCMInToMF5+7W3cP/IJ3DFwICY/MQrFRYe1Q9W/S8Ox1NP+vXvw1cpV2Lf/AJYu+xybft+MbTsPIJpIoEXLlrjttttQpWJZESahwiN4dvp0bNuxG+WrVEegTGVc1OZSNDrjNJx5aj2cWDlPwOt7776Lex8YhpMaNsOV3XtI58eG9eth68b1eOmF6fhg8XL88usWdOxwJfr3vRUXXXwOq3Ihnozi3ffew4gRj2L//qN46OHRuP76rvD74ljzzSr8smEztv2+C1u2bsP2Hduxd89ulCtfQa5/abs2qFC+HNaxbvSnn+CHf0c12CCFzRJq1qiBE06ojTp166LFWWehWaMGWLv6c8ya/YYkel3Q+hLUO7kBqlWvjt9++QVTpzyFfXv3wi1VaJMoCRfjsy+/BnO3W19yiZR6Y8Ipf69Y82Q8+cQTQKgAAVrnrI/uciHEhI5AAMk4Q8BMZIxh/BNT8Zy8aH4AACAASURBVMik6Rj72ETcO+BmOPEQHJZMkmQQrUwRZct1RpbJiUwk8M68eRhw70ip2c1KCtu37RWF+tZbr+K5F5/BwkXLMPrhsbixZx/UqFJJkma+WbUSq1Z/hXlvL5L6tKPGT0T/m/ohx+eS/Z3ricNhmb57B2PG6x/hzJZn45QGDSUEq/xkerDdUmKLwpHkpmhxoXTyDHmyMeyRx6UcWTJUAF+iQBJqX37+NQwYNkHoMmWqVsWOvbuR5QugX58+KOvNRvOzTkWFKllo1/EqwFcFzZqfhQM7NmPf3t0Y+uAInH3euXL9du3boWb1ajhyaL+URvtg0SL8svE31D/1dNx+x23oeFUXScClkqNBwP1GXiyF5vx3l2DTpt/gjYXw/odL8M3POzDjtdfRpd3FyGZZK7dfWsDT+OR3+XyMYrAcnYIVKlSthU1vogQYRVBnhhn1ZwZBaXB+vWolBg15CPklSfS87jrUO6EWdu3YgvkL5sMVzMFF7dpj/fr1+HzZxzihSgXc0rcPLmrdDiu//QnTZzyH3bu3o3Xri3Fz//647OJz4BQfxux5C3DT3cORHfCjWoVyOHi0CFVOaog777gNz09+HFlBPx57bDzO/Xfy3bxZszBoyHAMfXws7hgwEJ9+tBRjR46WBj3Tpj2FZuc2gd/PclkOEI5j5Wf/Quce16JNt26Y/MzTGD9iBI4e2I9oOCb5FvSSrvhyJUrCIbS6uA2yyb2WUmUOGjdqiPvuvhOVymTj4/fewq13DcX+I/modEINWQ9GlCpXqoRHHn4IBw/sxueffYa1a9ajSuWq6H5NN+kcO3/+QhwtDKFBg4ZoeW4LXHllB5zKluC+CL756gvcM2w8Vq77FfXq1kPlrAAiRw9iy9YdqH/WuRj1xJO44PxzAHo/XSWYO/NF9BvwEC695no8+8JL8LN9NmKSdOiORxAuKsC6td9LveSNv/yK5Z+vxO59+yU/JLdMHnr17YNOHa8QDim93Zt+WIOnpzyFchUqIbdSNVQ6sSEuvexy1K9fD40bnIwcdxge0rrcLnz2+RdYvupbwM2OUC4s+WQZ1qz7CS8//wxqlfFi3Xdr8c36Tfjs67XIyisrHefWfPUFKlepiradewg9pna1cmIUzJ45E2+8/oY4I+j94zrEaPyRjEDjJhLC5i07ZS+eVKcWAoEscQ6Szyp7lknI0Qg6dLoK/W/ph1PqVMPcV1/E0NHj0Kj5+eh1TTd8/fkK/LZjH3rfeic6XHqxGDUFhfnYtHkztm7fJnWZnYJirP58NVb/+BsGDBmJe4YNQCy2X0pxBh033n/3U3TteQuuurIL5syfiR1bf8ecV2Zh9579iCQcxIVG5RWaWhnSc/xB1D6jGcqVrYAvlr6HV16fj1aXXYa35y9AHh1ARw5hwdvvYNbsOdjw22+4psfVuPvWm/HTd9/h0+XLsPbHTaJrGzdrjl439kKPzp3x4zer8dyzzwm1IJBXFlXq1EfHTlfg6isvRdVyQdw/cABmvjIf940ahZatLsCm79fIGaVs6HptL4wedg/q164hFWrCMQfr1q7Gs89Mx9uLPkTFqtXx0OhR6NrlKgT9Hqmmk2DNcckuZGMWZRUzmiO1u9zUA17s2LpVGgo9P+stcViRapV0eaWyi0QaDE2idesL8eacOcjO8uKzZUvR9arrhX9PW56JqnGfX76XcCLigS5fNhcvPjcVl7S+GD179sKKpau0JbvXIxxuGnapEqMuoHKF8liyZDFqnVATbiYTx3mmjcfadqQUb4Im97qY3EDyC3nYbi+p21LX20EI8Tg7DLuxbesudO3eF9FQAq/PegPNzmqCCHMmWEKP/VVZ+tSdhYRDnrhGxLWoqW3WpZWXiB9YsIAljp94YiLGjZshOFySIZkzwXyYeEycWkz1OK3pOZj8xCS0ObcpXNGj2LNrM5596WW89MZC7Nl9RHQ9cyHKZAdxQ98+6HXr7ahWoxo8zL1g9avjAPs/ZoakP0gPttvB4X8LyEmPPo2CggLc/+D9En758dedqF23lhDgd2/bjjYt20iJmwOH92DUuIeBrDw8OGo0KuZmSXWJpV+uRpWqldC0fh3xdEhXN1ccKDmKxyZOwY87CzH8oUexb9tGfPzBW9LxkK07GUYlF9iTU1GShOgxpHc3SgPN48Ftt9yEhvVOhM8Tw8J5czH7rQ9waaeuuLRNGxQXFOCTT5eiTNnyiMWjWLzkQ+TmZqNbty44++wWqFSpCpB0Y/u2nfhsxef48KMP4fG50bfvjWjXvo2Ag6+/+Bdeef5lVK1dS6pNsPvWzq078OGHnyKnXFVcc21X8Z6TUxgLhfDJ0q/w3My30bVHN/Tv2x3hUIHAhYDfj1gJa0X/juFDh+NoQQR5ZcrghBNrol79U9GoSVM0OPU0oUwwjOX3ulB45BCWLP4Ie/bsRX5RCfbll+C3bTtQdCQfHa9oj1tvvA65QQKUOH7fuh3VatVF2QqVta5wMi5JLQ+NHo6ShAvX33AjWp59AXKzywjQJA3F5Xbg8XqxdOlKzHxlNtq1a4Mrr+qArCwPnnvuWSx652MEfFmoV/cUnN74TPH81TmploRwWXqQgpD3DoVKpHD+zxt/xTffrMHPP/+CffsOITu3DG644QZc2/0KxML58vkYyxx6mEntRiwaE77n2wvexOGDB6TeqniI4BJQR39AOMoSTUmhU8ATQE6lmhgx4kFEabg4UeV/BoKImBa/9IbQs8AiSwvefhcz572PPv36o1P7i6SkETvLlYSp4Nn6nV4r6RAgGelZPi8+X7YMT097EW07XIYrunTD0qWfY+eO7Wjf7kK89vpMROIuDBg4WFqdJ6IR6eC54ccf8Mz05/Dr1m2oc3oT9L35djQ4paHURM1xxeFzSqTN/dLly/Cv735Gq7YdpXKGNK+Is0a0kJMlDYbCiklVBYcOYNmy5fhl+360ancFWjRvhkTJUQQ9YSSjBfj04+WY/fo76NSlBy7vepUk+f3440/odGk7nNW4KSIlhxF2CvH1mu/x6WdrEQrFUK5MNlqc1Qxt27QRLypb+XJOwuEI4rEoPvn4Yyxbvhzt2rXHJZe0kTJtBMDhSEiUDLs5+tysfOFIMuL8he/hzTcXIMEukh4Pzjy/NXrf1A9VyuRJ62Am+jA+Sr4zqT+soBAjTYop+RIuVMXD78ZYicKtHp7US+ty6StJ6hKw/8A+iRJk51ZAk8ZNUL5ceQFsBYWFiCcT2LpjBz5eshhZQR+6db4StU+oBcdxC/1mx65d+GjxYuzevRvdunZB09NPgVOcj0+Xr8ALs99Cm9at0a3TZfh+wy+IenJR56Ta2LNtE+qcWAv16tUXALlyxTI8++ILuOam/ri0Qyf44cfBffuwcsVyXNbhUvhzSIFh9zhSzVz4/ZfNGD7mIZzTti2u730jXp0xA/kH9ptOdaQDx0UOkEIRjkSlwxy7x3E+6tY+Ab17Xo8KZXLww9rVmDx5Kho3a4FOXboIh3jJkiVSuvTkk+vjzXlzJImsc+fuuPjiS1ClakXRuYUFRVi27DMsfOcdHDjEMox3oc0lFyHPH8OWX3/C1Jdns/I9+vbqjcb16uLgzq1Ytnwpjia9OL/DlahVqzqyXXEpa/jZko/w4qw3ccZ5rXHbHXciy8cqZiFNNuO9jhzBe+++jxkzXkaZcmWlRn7N2ifh1EZnoFGTM3FS3brIzcmVcDzD65s2fI9/rfxCmngdOFqE33cfxu59BxD0ezFy+FCc07iBnCE22vhu3Q8YN/EpoZkwsY9784KL2+L6q7ti1rNP4ovln6F8jRNweeceOPvcVihXrhx2bvkVM1+ZibUbfsOdAweizfktkON14cvPP8OK5StkvsnnVc62gh4mMhKIsCY/fwiVhOR31mmX5ivigfRKAiqrnbRp21oMoFhRIY6GI9KYpkJenlT3KIk7QCAg+s5HDyWbLgX9+OHH9Xhm+gxs2bgV5bPycFrjs9D1xj44oV51eD1h0XHeqIMf1v2C8ROnounZZ+Oe+wZJLohHmpeo44nVYcSj6USlO6/L7cORKLDo/Q8xb9bLAoB63HgLzm7RAmU8cRzauwujxzyEqJPA7XffizNOP03oJc9OnYp3F72PM5s3QZfreuLkU04R6hadQi7SBp2odAH88JNleHX+QlzWqSNu6HYFTqhSHj98+y3Wfv89Lu3UBYUlIUydOBG/b/oNtRueimt79kKLxmcIBS0Ui0suUU7QK63VX58zH6tWr8VVna/CxRdeIBxmynm2TOd8ezjf7JLCqKRUyOC/kCZhlAXU5yGGMzys4kSPMfnaBI6kISmVhzSNgJcJyPw76SKUc1xDwk+3JAaSMhONlsi1fV5WHvLK30ndChWF4GceUsTwqamfuCvoDCCYdxIoX6Gc5ODQPOM1aCBIgqTQNJLqSOA+kAKQWpaU+WEx6h7xYpM6SWAu/dCxY/tuPDFpujTpuuvOu9CwYX0WSURcankzCZTAmtXQ6cHWPBULsK201FGqN53/RSNh2euMdsDLTtxZEjUkQwGIIgYmH5dDblaW0L4CblbMCUmEbcfuI9i6fR/yDxajQpmyaFi/DnIqlEEiwFrkUVN3O3EcYP8X8FoWT0INCRey2DpaLMQI4l6f1GJNSItO9kwE/E5AapyC4cKAF46PGzMCt0PBwoVlTeGEtM6mR4I8Q9mArD2ZnYuwOw9FkbjU+GUNXdKtyEN2e3yI0sTy5yGRZBKSI+VpEm5WeHBLuMidYMveEHxBH9yBPIRjtHrVqiKooyeH2cfcbizHpAo9KhwpKWJPQOf1yuGNsqi7zydNHHjQs/1BqfkcI6gnFIpppjFDU/Q1ltCr6I5KDUxXPI5AdnkkPGUFlCSdQniYXJFIiBXuZ73iBOuKlwhgyckuAy8b4jgJ+Y8GsvBTWUNTEg4TCDIxkkqAh4k1l50kDh05jJzsINgaQlYh4Ujjk5JoEi5mW7MUFoEaM/AZfvPlIOkJiMUKh35ghujJZSNdwi1zwNQd8ZzxPdYpjsSkVFKZvDy4vQHx8NDTKMwdJyYJROTEuVmHU9yOGvoiOIDbK40eeKgZEqaRxiYznANp1MMdI0KPSXAuUaiMB7KiAL0YpMWQs8UkOVrbIqwInJnYFHMhyvbMUndUk1Zi5Lr5sqX6ASveSGUOjoldzfxlEWPmeSws9UE5z1x/EbKsr+pOyrNwDnx0AjgJ+HJyhQNYVBLRZgZejovFzxJskiZjZ7cxP78QLZFEXI8/KBVFIvDRcSlj97MbZpQtaEkNcqQ6RNQdFE4951o82OQ8J9gswCMlyEgXYbY5xy+GA/eYeCvoYWc7ClZBicDDcflYSiuBENeNoIBhCdaTDkfgYdUDV0TmIOnJk0JSDL/G4xFES0Jyrgl6ObeSD0NlLcKXjQ90TWMRZqvrWdT8eG1Z7DbA2JsVkFbvPg85rC4UJxypbetPeORsxZJR+HwuMZS553gPZv0I19VQRaThDPeBoYjoXvqTl2gtR5pNuV30/tCfo10heW9+PyG1tpPSdY3njPuXIWYqX36H1UsEnVCxxeNwosXwM7zJZNWsMohHIkjGqFgCiLmzEYtGEGTv4WRCqmCwnCc7nSUDfhTH4rJHWYOPS6hzGUOEFKWAVxpUUP4EA9kyr8VsCJRwkOX2ylzQcyTAQc46z60BFNzvND4IEii3WDGA5cMoY4N+xGhwen3SdINni2eNXnDKraysbDn7pDZIqTATCQgwa5pFjMJhJFmlxu2CD8XSspwVSRx2r4wl4IlRYZIK4Ubcn42ChFsaDQVdjnRsZPlIzlWYO5DF4CXJjMBBU6ySUk4tieKiYvgD2ShToYKcN+4bGj/ig2MtaamAwKRVSR9B0uVH0k0GrBeReAJF7KwY9EsZP55bAi/KFd6boFKStzw+hCKs7xuHJ1Io59OfUw5xVtWgK5NniGMO+HE0FJeGRpJTQvng8cHHxjrchx7KMG3yQ4Bm8wMoU7XbKDv46RrxZ27P5L87DNMxQ5Anibj0BMbj8AT9iFOeRBz4kh4kmMTKHAvyh40HVqqocD69frgQhBtBSboOuRIIJ0JSFo7GRyDpht8bgCeQI5xrVh+RspUOzzajXW45pzxP3JeJSJEkLxZE3QgEAwhy7gDpCRGLRpHtjokMdZwk/FnZYsjROcKx8/t8RhoVpOGxgy7XMx4pQbZfm7zQGeIJkrxJ3Qg1GGhwc0+42YlS05Oz/dmyv6NS3SIJhNlCPImYy5GydSLfqAM8AQH6RAFMXNR9TjngkkpD+mjsIsn1pv6kDpFiJAosqddt23p6Y1nj2uPXbrAiT1S28RnFIy54Q4E4ZT91VcKlnRaJBfh54hTuA66t6jOP6EJ+V+USz6lLjF8/S9N69ByI/1j0GeUP9SPvyTOsjkTKUMEc0Rh8PuIM/Z33caRDaBRuD+UUy5f6EPDnIZnQz9OpwSooSUSF70+HGIi9WOmENxZwrz9ICpeh0ogX27SY5zwQb3l9AdExjlBVvOLY4Q6NIYAEaPgmwZZHXhQD0okTgjmIc0hL4TcS8QgSbiDiios+lNbyUn/7OEXkv8LYUnaGtpdsOu41vgMeL6kEQIEg4Rs2oOFGdNHrTL1DYcVFVouO4WJubGa0EmKRf8RNyVJlvF7UHRCrXDKX+Q65qQT3sq013Mx20GzMQfBBAcNDKNEkdkIT+JyE4/Ijxs/RtpeGW+T18nDTYqUS5r7WTU+FLcKeiStyfij8tG4srVt+hGOVGr5SCkeNAlEmSQJ87UjHSgmymeW5PIi76P2gP5JCkd+lw46gl8CFCsklVrDUj5ezwU5+mqCgmb/p+r+8rqAIJpq4qHypavWjVHDyd/NMcnCIgEQYJSWUT7Aac2XJSMjX4nx4qCAS9GC6pXsgLWS3R80lHmy24WJjB5eLtAyCP/EfGCHFw0TBaJsB6P31gOvPUuZemu1xvu08GxDOQyo2mzYR4FhFqdFLLWE0VQzanYriWBM/CQi10JGWEWPVC80iFyeHUThp4MK5FvvdHRBFpHuJipKCUyda70vQyIto8hVvJ8JXFobednq1lBsu6JIhRX6X1A4CaPLgpKmAGg4s8RZnIxABy5wrGmQ0lrSlLUuhxVwkP5mmANyDMjbuN60Bq/4Vjs8l1Xh4loTWIoZGWIwKrh07itLQTMhZUDHLvUXvqfAaCbJ5JXe2eHlEBnLuOCb+hSDCcE/Zwc9x+WR3q5HFvcDZ1s5gwi/kniXg5v7hWTNS1eNITApxX4LOSemGx+Xj3mGiDTGqHFMTxhRAaTzVkvhiFNH/JKCktgAfkp+XCfSq90pKVNFZznnWJgv8oFU8ogAM3NTq2qqcZF3Ywl1Wh4Ysp4eGCc8w6S0JaXUvZRTZsoFnnfvVxZMkZH4NYdNQkn8dONJuWbcKjR0qdVJjohyPyD+Ok/KH3iPuP3N6ZB74ENwB4iaT6woYFxeZnhOeCFWkmvzFp5UGPiJvuT66TjaxintTqjMIYOFzMpSubc1dyYg8l+MKSNc81rUnuKORwq61UYJ9UaA0ZlVGylyJoaQGgOxXGZcCX9mnLNmqfhkpSceH5Oll0IgePM6VykuV2dK8i0Z9ktlolPEUeXLSVX+YOZKa85xDAXM6/5w0GklyHY9PqmrwfvK8YnC59Ew6XCPd97yfAiIuhhz4P+xBOYnGMyngSjzXWmtYklBFUGg43kv5wlbnroScCTeblJBfy6Q0N5+TlCF+lOdBZZtIOcoJx6flK90JJPkf9xt1IKeN65ngufSqMSd6iqDIyAtekk4NUgW4n9wuRJOE8tTYBG50zFAi0LxmJFCNadFv3FnUSZRjMr9abd7h58UznhTjhV5O9cxaecoKNiqLeF/iAupTkYlSsYLfpa5MCA3UzWGJ0KHBkpC1VV0hq2sqXqh8tSQHfkIloNGJMtXcUJTVPDPacVRK03GsAoB5Hx23Qk6bx8H15u/UG1xQBdcCwmV/iIZSfWDnQfQojXTDl+Y5lvrtlMla7USkosETop84B0aO6efUwBXPtoB1Dl/lHq8rDYvMGabuVXCuOkfuK/JIHYXSOEbaomvFKoj8VSNAR64vC7DNlbVLsMEe4sjgPud68SAauSWYhWuR9GnyqCTdRyXCTTknrhFSWhK6j7juxF6Ski4NgYyj7jjA/p/U11/8XTxHFFhyTAREiVgxm4uHVjYRgZlgKA2xUXRKxrUoEv5O7hwBAEM8+pOCBgoVI0RMxq2ARulGlAZvaiupcNWaunqERBDQO0hLUDabVpxUAWuErGwiBc5q9ZpqHcbKExhnGlvwczwSAnMsoJYxatBFn4kHyIboVMhqgp6CQvVXcLTG66C3Sx0Ig6NVWCs0SB0QBQpG6epMy6dUXHjkUNvvy5MYj5+IFGPBpkGaWq5xV0AVk/jg6dmxBhMPG+eaIIPAgUqbAouHjYI2Jt3iqLNkrkUCaYct7gfJ8s4YrygIM2aW4lKQLN9IfddIMVk/wUGpGdBv2pclCugaq4VshZoKQu4wnXNtsW0hvxGwAroJ8qwwUqHL6IN824xNwmlmHHb+9Bl15AI4JTNbr68OU95TAbtmbKdGqaCXhpeZFwXLVinyvlRuCphlj5jW4Okn17rYdgeIUWG8djIagmsRaiqMzc5Tg0YPgFFNppuXCFWOSUxFuSzHo0pZK3UIMJPzYZWePpE1LqV0VuoZ9QpyK2NQuRMKw+NuOfWidAXwmDmya6meocxXaqOXvrz9SKr0k75h94yGQHXO5Uyb8UiCkZT5UgAkzytrZ5RthhK1z8f9I3+VOdZvyVyIslaDR94jSKJxLB5nGm4qH+SZrIEuFWp0bFb+cCz0+IjBLsaPylG7763/SQuT2d9SWNWssykQkAK0CpJ0Tkxhw6TKR2nGIfeXU6f0IyubCEwEaFCOUjbFkJDmKTSI3MYQ0h3FaHLcRBlkNkUuGNNfqjykGwCpzNLPGARZyqum+4DPpM1C9LPH7HOZc5W7Jg1WDXnTXEQNJr2/9ZbJurNTqHEy6D7I0AspNq7ZB2IoqjyyJ/ZvcIG1FzKPZkrGqshW+eMhYBfnEvUYBQ9ltJhCArLF2cP1oOUqe0R1pIIdv1zDriO9quKxF4CthhHXK0aArT5Y3c/mAXT84oKSt6gf+Dk52wr/U2deXR9GdwpII8ZOn22ZPxo5KfhG84tQSsJ2Mo64ZEZxZ6ns0/3PMYp1KLpFjRNt4a26gnPDZzZda8211EzWiG2mzEt5ZI1Ok3EaHW2vIcabnAHVLaqHxPrOOFsG5JpzqtEPLSMp60b9bOZe58XIGXEm6bX13uZkCi5RY0CciDLXarpn7idjIpfW7lYhmCvqzSxItt0XdRByjjI51cdgIYts0tBajdm0BrUzaM+Kjk50WQqIm8Y0lE9GYxDLWaNZpkKcF4ortGyqnnliBLuvVN4dp4iU1mv/xW8pJWmElhV26fet8rSgmGuqPCBRdEm2lua20XJcaSvMKEtjFbrMAU8JIgM+dUMqcE4fBnOvjHJeduPKYct832xsBdAqlKzylENUKjStG1y3qX42w040Bye9WUtPpwExchNVVvZVulbl/2IRjILSoWQevj+7hp2TNAhRgGaFYgZgFaNBkaDxqegsiSfVwH8qcKvEzVQogFKFa40DnZ80wFDwpRxcXWv1gP9vX/oNetYoGCnUjNc/Y175CRthybwDxyDCQ+SjAhsCJL54HfmeKEm7yoyU6M/05snjyhxRgeq8cy5U4eizWWVvjQ8V4NagUI6c3T9icIiyKb23BHBk7JI0+DIg8Zh9aMyxtGF2zKT+2VlVAWwVhgpEuzf5cwqwGYPCXlKN3fQcpcD1ny2k2ac6F9YjlPHBYwF25r7+s+sZoyb9p8zzaNYsZfyld+Kf7zFb9s9s4owZ//s9aYHKMcak2VN23mwkybjoMuSJKihrBOh+KW1oqAGn+/yPLwM35TMZ8oRnis8uypdgjcCI71lArSCPINoCK42SaCMjuhaTBEF2OjT2YTrB0UpTx4n+WUG4nmMdp3rFzfnOMAj1LClAEYPIglxGiv70+Sw0sVfmWTO3OUbuSVApFQK3sjBzxkrrILu/U3LXXu8Pht7f74BSfxWKh/V6qqy0xnhps4nPbx9E5YFAKjEsCExJ61IvqHVaCMhOOSUo83TN+TkF2GnZndaDVub+8ZyJQWTmTEVPxmftHBj5pGBXAbaAYvE6KMAm6DfmNhwDsFWO6vt25ezqmJOZ0pkqDVTPKFCzMFjvo+DZjl/fMZBaI7xmF6oprQ6RtDxTHSTfMJs5LT8zAHYqgqa6UKUhnRX2xmkPtt7O6tn08+l+SusFBaDHOg30fMg+PdZ6+1M9npqd1AJa+ZmOu5UuWaqLqvgmfUaBhIbhMxx0JnqQoXfTAFtnzW2ikcLvTuEla2iJgDEGocFt5gQKTUXGcBxg/y+kx599lBvIguDSi2eOu060eLXTFpNapOrRVO8QBTtDZlwoHhINZanA5EFmk2IqCtIruHHtATb+BuORtvwoq8hkg8lG0zGkPEd/q0CN4kif6mM2t45KwVDmnNjQU/rQ65Xozc5U/sbLYMeUISLkCGRcUy3GNNiRs219OHJ49Q6ZxkDaE5h5uDONACuSjPWZ4fGk0BX6AdfGzJv1uKoANJ7hDKCtAEFfevjt61jAnCFRShk3aaGmAs3OY2lhmjk3KpzS860AW5WbBfw6FOUnpyIWKSqT9apYgagGgU+8SAyB6zp4RYkpZUVoDuKQYSIfqTTcrxoaVUFk10P5hGo8qMdB/55WsbyGzm9p80yGbBRMChIaD3raM2uvlJ7fTFBd2vD7I7C0O6a08tPxlF5Dc2bk3dL7J63v6OG259TuK7v+ShWRGZK9o2OxzWJEKZtH4CpYIyW1m/5jgG0Uihlj6qzL2c8ApeJZUeCZ8nhlgET1wNhn1XNWWm6YpzZRKnmSFNGxtEKzK5MZFBQJcAAAIABJREFU2JbnL2WMZJz1FKhLe6o16mS9qXZt0t7hP8qCDE+f7DeOifKU+1A9i/o7eaSUt94U4E5HIXUtpYkzQbRZt0wAraeS9ADKZA1yk50pYeSUrLIGtAL89Kyqx7KUd07+aiJxsgctrEn/a4GW7k8zb6k5y5StVibY62gUw54C3YPWN6rjEq+bRBF1P/4dXzQt2/7ipwyALUZqSh4qx1fnQaM3utJpGU3gKv/JeinFipxtyg+vo/KD71HGcT4UYOtcROVmpNClPcx6jvhsGYDfzoQBiJkOKdWVqsvVOcIPG1lmPk96ixoDHL2DBDkepAmmiGu6zzSSrPfWl5GN1iNunS8yAOp7s0ZGL9hdbtdKXAmCnU1kyMZIMvSq+lqVkiDzbCNIZlemV8zcM6XfM4y4UnszvWszm1rZXZMas93fmQaKfPWvnF1/Zihn7KeUoZe5PzL3uB2Xfe9YPWtHaAC2AdrWGLGPnXaCpY0P1aGi/cUAV5nM6IIyDfQckW5Gg5pbjnNnaCopY8R6+JUWylEc52D/j5Ljrz5gAHbqYOpiq5DQxbBWkQXYXBO1cMlJ4zrx0JKzTKEeVQHCOo5GwZELxTrHtG6dZK40HRWAbbwz1nMjgtdQSxTAUEEYaGA4l/bgp8C/eV9CkoZeIpaoEfQaalIoZ2y6FB9bRYZy8WTrpagE1lI0nG3DVLUeG1FOMj/WY2gEgvUOGuCu6oVAjn83HO4MwZH2Kur3OadKi7DAvzTAVqCoxoZwyWWu+D3ly+ncafhelYAJ9FLJG8Gn19f7cFwaFjZcaBVrKaGquiVTmCjYlXk8xkuUvr71WKTHmX56XQMxmk3YyXqhCLD13qoQyIfXtc/0DpnxWlAnXjNNVjJMOPgFDyQRZRJQJsA2WeUxlo8knCBnM6GcSu5h0iAsfBSlZIWuRFUsP009VNaIoNBmyFjn2XhazN+V4mQNDPWkp7ygKQ+OjlW+bbubpbzfaUB8rPgV9WyUj+4QNZrS3heli0iyliyX3lvOrAVcxghQw4PPx1C4NUyleis02kQjROugKv3BGtE6Z0JNMREQNUI42swoy98IppQH255NBSZCJeCaSDKopejwKXk/y1dXD5Ua+ZpTYdS3AXAmNGqoIUoTU8qFPIuhnKXDykYxWVqMMSZ0ru2et+tvzeLMZ7OgRcEQgbXCKOZVmHU2kYxMT7W9tho51sugOSBCHxYPNeUpgQ+NC03mZZtkUZQSqtdQPteLVAU+uSQcuqk4zXNLFgtlsobP2cqdTaY0JCx1QgyIt/DYgCuhCKpwtEaZjeZY8Kn7M4PqZnnmSkKy7hmjMzINEAUwmR5+Q9JKoXBp1mMoVxau2yhVajwGYNtolsqotNxKSdH/xLMtz2k9lDaKp3tD5AAT19xxOB4aORymnjFLlyCg8ZBjy7bfLKPG8npJD3wxnxwN4WKL7mMOjToAaORHPXyfADsg+9Q6sPgcSsdT01ZlBWfJeKJTZ5Z6zABPke2q19Vrzt2gY3ez26bxtBN00XvNXA7x1spdSWlRJ40aLkoxIUc3HVExAF50PkE6dQrnir/b+ctwA5h9r0+g50J3mfk5UzfJmc88Vwbk/sEZpnvbat70N5Sfr1RSa2So/EtRO6ydbZ4yZZaLcydj30hU9E/AbypsYJw7x4q4VKTPji5tIOqmyXQaZEQ8RTGmDXF1lNmzl45+qIy1dDQjO82et/x/beajiEcNLtUnmlemOp8vS0K0JJg0xqMxb+nCx5Mc/0aL/f2fFBhYzml6z8pmTIXNFdjpWmvIzIIMCyT0cBEQmzBVStkaMEUPtujPgIYjjaVlFz4V7rPca1O5QoBCKvxt7OzUZtEDyw9oaM4oN3oNjIyV70synvUkGaChTEaDqfQQWWBq/GOlQp6lvGEpakSmh0bDfTIKySpRRZ7iUIvgUTCiQMuIUJsMZrxOKkDthlYgpT4kEyYz4xT/v/kuOYoqdK1H0XqTrM/UUEJE0On6pL2kxsrmWqcoISbMKdEIeje49twnTJCUfPmU0kzz/uwY08BQYUiGN0tAobVmtGOXCnsVBQpDLP9NQQo/YT2nOp/6Kdl3RvhbQCOdQY21pErJXNt4bAik2fBFPdgKagnk1Puq3lqjNVNxBdUqhldr9r0oHqNUdW9ahVEacEkY3QhIC7CtuJbvGF6nfXLlC2o0KG3cWC9W6qRKKF8/p7Qg5eGq8tVxKWi2QlSNGRt10Z2sIVhVcrKP2IFUjDSuqNIJUnMp3Hsqf649k4ZZm1xBnrxv1sEqNDXceA+9tnIoTeUXUWIKx9STplzWTICW2msuTWq0MoIgkAlhOqW8ifLVde9YekOapqOn0JzmlAGj39UEPGv26vngiwaXOBCMDlSPo5EvGaBbHQuWEmC9hnoGZBcbQ5geQ64XqQJqWKoxxP0nIspwK+WUCDJQQKFGtHlG4eSq8WIjXdaYlrNM75Q5vylAYCKEKhMNN1sAtu4ZJsJ6JaqotQKkOrsYVLyCjjFTWf9Ri1hjW/+SSQ9Jnwk7H3a9NBfGen1T5yaFK6zxmgYgKgP06gJTzPm3a5uS26lzaEeaRmkpiFQqOvc3ejFD1+miWd2nuibhMUaNkQ1WZkgUgfkvZhfQ+KYHm/JNPdgaMbORJivn+bsAbwFNmiBtnTMq62ykJdPAS0f2RCKmRKvKMJWphu4iP1oHgCYo6/mhvtYohwW8lqOd2mf22SkoU5QlC7Bt1FFzAtR5kga9dt7T9Mxj5KRNVJbb65rrUCxlLXUFoxsywa5FyfZ+6X2lADsNIvmcdgxWG+m9jPGcAu+WRpLGOn8CrzN0mH4uvdPMnkrtF/09rWtL/13/mDbg0zsyk1JT2rjNNPbtM6Tmzegkvax5BjsCi6eMDlaDTfdB5llS/npaa1vn6nEP9t/Ii7/6kwWuXArrvUpvwDQtQ5SAxUVGydgJLy3G0ofLAqbMTZN+z3J7bAjOCh2r+K1g5mIzXJHmZtuQhoau9H4ciyhEZsdLDVFV6KLomZSR9IqipydbaihL1RAgxmz01LObkH8Gx9b4f41SMKO33EMDjqz3UlIfWWKBkFQSiwj27OZVD1vMJBX5mb1ND4dV0uZJ6PHgi14Nroc7oQAoypJABqjwfXpeeYDoHeEM+BwNXzIxS0YgwMQmJOocatRBD65wA5kVLYlvpuKKTJ8fSNALRqjEOtoRKTGk/nAOlh2mmMxqgDxbhLNUnE2eSXEC0yA7tW+OEUMpRSn7yQpnQ1Y6lmJh1jgtnjP3S4Z4M4BNgRsNRDVQ1COkxl8q4cMYWNZATCfK/dlp+RPB/icfs+DWGmjyZKIw1LCx3m9NvNOx2e9YUCNAiutg9pdyaZmkqtUf9Czw79ZbzCsZGoENYYtHWQ0iVZ1qcPEcCEXIhP1UIaoPWLzc5GOaqhP0VgcSTBJiVQm/lPdSiEM/aFibIrCahOxzZqUzWVb9IQE260gCEbcXcXYqTXqknipBHT8XY9RAeOyskKCJuDZhktPKhGoJbco41SBUr1eaJ0yvmRp39HhZio/dP7rn1QPO+TMK1yTLipFrjSRLYzPeTalgw7PiqHHEiAfXj7XBNZyvVTaiBs/rWTZhfKnaoJU5HI8mWPnjLHHoQ5RVksSa5PsxBEiJ5MqxTBy9maytbZwaYjylQPoxspdraLzQlg6gytR4m0wUSw06rZCifyXNzdCgzHlgZFGcHuJFZvoovea6V1MeL2Ow/XG7l4Yeur/+ADX+4pT8KWzJ+Gzmdaz5+UeN8l+ovH/4FTvuzKhe2mTWi5d+NvskaU/oX82R9SGWjlraAaev8799hGO/eawsO3auj32eY+/334zk777zV/dTyfWfv/7s8//Ts/znV/+/8sn/ZvZ17P/dN1N5EX9ztI93cvyL3aGTp4rEht3+DEocC7BFCZoJ/09E6t9tzrTnWj9Vmt1kq5ukvSXWMrPeFWttWfBIgE3+rYBu+Y/AkEpMqSDs5sdgKcE2gbBa+/oU+v8ashFvhPymNYtLvywXT8ObVFBUaKQd8AkEOJOeoMnk4rHnezZrP8CyQKyBawC1zd7nZ8STyGYLUidXgSyBOe+jIFkT9AhK4qYWqtcAbF4/naSX4aM2UQcpIWa6Pcl8GJAnME+QniZSseSTJ2ErjNhnV8+alI8zlQq0yI9y6y21J3OmFDzamdW/WPWRcnSkJlb/Yi1m9demX8fuT8sNtJ/XZxAEYyIHZo1SdBQNy6ZD/urV+UMS238pSa1haqvYpAJ0pQC2BbrGe1xqDUwJOqkWkZFwRu8kubLCoZOTqvkNxtuYyZ9Lh6sJSDNnWx9KvKkZibmyIgJe1QjQhCvuZA1Ts4GMhLpdPgHKupvp6VZAH3erISAUJRbtMwaDliAjr9RUxZHPaOlFesziUt6Me1w5q+rtTYUntEqJUIZK86Lt0sin7QaS0D1D38ZDKALBesfVc2/3odJqLCXMShrdJ6nKFRZgJ9T4lDNJ45mGCQ1e1ug2VR8oG1hCjs+vxgXpAUqVi3s5d4A/7hN6R5Rl9mRsPDNxkQ3cqyyXp6BeS8zZzH65qxgYKgPU82vlIY0seSpzTRPlSJ1DKy+tRLMny0KWTD+ezqqdIwXK/xmw+fMEMI3kHX8dn4HjM/D//zNwHGD/wzW0yXsWRP4nAFspImnB/I+GIAkfBtxK+S3R9qn/P1YVGFKB+Vx6IIpVlfdG8KxhXnrIdHT02Ao8oXdY6mkT8Op3FKTbUI7Cavt0qnCsCjJvy4cVzNlQu8BO0zzC1g9WSoNWneD9lNKRlBqohLeOeOHMZ2SMen3lu2pKDW+tHnH1i9KQoJEgKlM8gcbLbz5rk/OsPZ+mYVhPsT6nAlMzz6ZclqUVsMEL/VlCPjBlDfVpNdSm3jB60gis6JFTIyPzpV7DP4bPjg012ZW25oA90PZ3u/7q/U2/lGNuVsnwTO1c6ts6HhtyTI8mnU2uYUQLsP4ZKLCUKVnZVGk5k61vPMiZJfvSPETDp5ZEQuUyCnhOeagJsNkUySab2YTiVCBazRJZBLsGClZTZ8ns1fT82Z80CmR5hwS2SjNSAOeX7mI8T6ZuvNBrTPkuWX2NZoh3WupLG1hvwtE0DC3FJ5UUncFzZHMznkeNpAhc1DU+JsPfnj8xqiSUrpUGNHKiFW9seNrEBlJn2koTqW1sQPmxDgMrzyxflWNgFIlcRRoWvK/WOmeSNps2EArT28vGWSVyLh02FJFq0cpbJU+X7/sc5fALABdBo30CJKlXak6rx1uNFAOoLUEgwwrVHw3Vy4a3U6HgdMKt0g44n4aWIqdAPeQ809bLTGNcK1yYv/MsS8lVlsS0+QiljnTqF3sSU/+mEtWs/PpnZ+nP73r83eMzcHwG/n89A8cB9j+c8WMn8FiAnQYxeiPLTfx/CbCFPSUgwFRqMF4/9WdmlIoyIX/13hmlahSENRAIbjXpgmNV7qTwCQ3XVkLH4rlU3puCMAuqM5/KwhObNW8nOiO5wnhArddWKlaI58k0mTAJMJYbbUvHmaizJpcYj5GwQg0+0qoVaT68vp8uvWbXIGkAdgqMpbiw6aonlm+qwFapK6VeKU64Ah2dD30irYWepiIoAUDLMmrykuFUZgBce+3SADtttPwZwFaQm8HiLJU1b5+79LA5wj9GVvhZCzJtwx7NnrZrZBntauzofe3c/tdHyVSlEIyb4ZVO129Wz3VpGkpmEh7BnzaqUXqLZvqrEadcyTTA5lu24ol6lI+N++gipilU6c+bJ0wlP2o5QgXG3HME9gp2lcFIL6wB2Bn2k3ooFWDrXtU0WfL1ea5ICVHKgT6CbVykANYaCjQ0WapMI0aS1Gp5+KnSfLZcpFlBSajS9dT50cQtOeGyxdSks3QcMZSFz65UHeGNS+6HGoQicWxTGxmrVrARQoV8iOPiPtIsfJFRyaDcV0o70hvtKtC5SLITrU8SL1lJSSksjGKl+wvoWmpjLjsum3hoE5U1AmJLVeq55ytdplKfUeoyi6FrqwboGWM+Bq9F4K6NhXQPKcBmwyw1Qdj0i8+m1Frt5EjDWk1/fu+vXn+UIcd6so97sP9rSXL8i8dn4P/UDBwH2P90OY7JeGVjcXZusv4v4e2ZNqls+GE9wvI1U95NQEVG615VCH/uxfgDgGfSh0kWoWK2lUCM7zbd5SiVlKWcbC0DmM5aVqeyLStE9aA1X5VPTPCiHdpc9LolmSyVQMJjaz8yeS9d0F67KmlTDWnSIWVtjLKT2qEm7dA0vGC3PXYOc0kRZ94rDbAle5vdAukJJB/UNOpQIKCgynrMtZ618qnTYVqbwW7TNG3zEm0Tzy5MESp88cyzMgDgeIJC3mA7dnbGpOLUFVVPWiqj2gBjm0msyIVKV0gi2rmKYIO3sclGTM5ixy3L+TReTWklL2ugnbRsBzXhEqc8bWkDRgGDPrsF2NbjzTbGhiyiBhL5weL1l52lFSZcPqEZ2DbHljcqDWIIjKSfHKSNOxs7RGXPaPdNzr1WJiBQtUX0bZKZtgYmF5XPbxvcpA0HQ2dInTtNzLKJfWy/6/JqDVG2aratwTWSoI01PG6PdBKLO0Bckt1sLVKzFwQ4WpoDv2eNOjtDFuRoBEXn0P6/AbQCZA2YFc62cp3FOOLvgse0hrLl/uqbBhAar6ql1aSoO8arqv8ot18TjJWDqwaGAjsdG9ePloepCGRAML8j3QNNO2iJniTZ9Y75AZp8JUBS6CZpkCq1YKWph5ZOlNlxWyPB7hD2M4yLJzbVOEP2EXMvaARwjH4xYgkstXmLSb40USalnBFIE6BrsyZ5JQJyX3lmVvRwF6onOllexq8A29JuzDQLF9pSgDKTUOm91jbnBPqaJ2A40ynvsp5dbQRGyWC5+ByXVnaQHnD0hItTISYUHu3mx7bpPI9MvuO5sHKA+SgareD3LV+bwFwBdtog/jv1YqM/1pi2UaPjAPufKuXj3z8+A/83ZuA4wP4n6yAeM+UsSkUF07U7ztbAHh9iDjmTHm1Na9rN2mRIIQgI0diLcCSCrKyg8nsdBx4vlbgj7Uptq2Bpf+xywcuKHo4j7U09Pj+SPjZOdyEeiSEZTSDL75cWxPSGSeIUs919HsTZwpjwOJAjLdWR8MBjxhiNMRlPgt2m+U1CavOxoSwBFpIsbUWFC8SjfsST2YLRHYTgEftBaRb8nxNnIlYcXq8LDsfh9sPlCsq9ovESBINeONESUcp+TwDxpAvheAwFBUXIDeYiK0iFGREw52KLYk8Ae/fthzfoQ1a2Dz4fPWA+xOMxeJmNTihravHG4w58vmzEmSTm9cLr9SIWi8FxovB7XHDiWpbM52Gb1yQOHziEknAYOZWqIZCVhSxEESoqxK7DxfDnlUeF8uXhc9FHRhpHQtrqcj19AlIIvhUUu0wrV3K/nbgLR6JuOP4c5Ga54XYKESouQCzmwOUvA1+gHLI9bgRcUUQRR4QgxQ0B8QRZoVAUoQg5w27wedg+ls+iEw3E4wTsbBHL9XeLPcK9oMrahWB2AFnBAHGBGCt+rw/xWAR+jweRcBTBrGzEEg4OH8pH0uNFWT6j349ouBgBrwexaBheXxBuXw4i0QicUAHC4WL4csrB4/PAmwgroHIHDdhk2/mMRE+XGwUFBYhGYyhfvhz8/qA8O4E89yHbVPNvHJ+0zzXA2e0kEPB6EYnE8OPPG2U96tY7GcGcLDG+4rE4nDjpAS5s3bJF9kTDU09HpSpVTRIaS1iyMoeDWIRro+24vbadLo0DtwtxJwa3j8CMLy/cHr+aKfxbLGpaUHMdQ+BR4vjcyBEg7/I4cHmC8LpzEY1F4SS4/xNwolF4fWxLrZ3w4CSRlZVjaBdsO+2R68QcB5F4RPdlnC3k47IuHDPb9npcfvgCQdM5kns0ITIkFgvD66dB4cg2INgT7zHzCTweeL00ALxIOh7EHHK3Y3DcUSScCHyuJLJ9TK6VxtgCU5kl4KchGFNAmvAqNYx7izxpH1sBO2G4fdlIePIQjyfhFexNz3IU8PoQddyIh8LI83qQiGmzDZffB7c3qDIrHofP60c0lpT95rhi0r7Zw0Yd8SSy/V7Ew4cBfxgeXxDhRFn4fTmSVMm9EnNciMbZOlvgt5yXpBNHIMB60+RxU7664PNl6dzJ3McQdyKpboEKfk2Uy7Qy9rAMKu8hc2WSjbnvHa+sk98dgzsRgo/PlUiiJBxBzEkiEMxBdk5ZuJlU6TiI85mdGLxuN3yyntyfjuwDx+H1KQNJg9F2zlb+cy9bo1HMJ7GqTf6EacpxHGD/E6V8/LvHZ+D/zgwcB9j/ZC0EYKunyO/xYe/e/Zjx3PP4fcsORKNxJD1u4kTR9Faougma3cptFv+Y14fsvDzcM2gQTq5XR66VdBwwJ4qKl9f3EI2wLJoIcw/cxjuzY9de/LJtB7LLVkD9OnWQ4/PDTVAfj8InCXy2ZFsS/mAQBw4dxm+/bcXRgiLEow78/gDq1K2LqlWrwu3zwO11w4mG4E7EEfDlIEFXZzKEZLIYgYAL33/3PV6dtQjbdxcL0TmJEtBbKp5OhkwjVPgu+Ai+E1G4vYA/WBYtzjofdw4YhFCkEC5E4EYYfq8LsZIEdu/bjzHjHsHqb7/HE5Mmo33bS4BEIWKxOGJxH155dRYemzgJHS6/DI89/jDyypTF3v2FqF69GuLRQiScMHwCnqPwe7NkzE7ChfyiYuzeuxcVKpRF5Yrl4fckBWATi4si9XoxeMAgvDTzDQx/7HH07d8P1fK8eGn6NAwePQEdu1+PMWNGo2qFMvA6JXBiESS8QQED8UgJAm6TAJZU7iyVqR9eTH5yOma++SH6DbgXN/Xpjh2/r8W0p8Zj8ZKl8GVXRc/ed2Dg7bfCnwxL7VbH55GQtD8RAxwHS5Z8goceGQt/IAdVqlRFLO6gJBTBgYNHkJubjRo1aiAUCuHQ4cMIhyOoVLEisnNyEI0mkX80H3m52XjltZmoXLECHCeMZDyGoNevXmKPBwcP5mPu3Hl45PFJiCcdXN+zN7p264bmzRrDJ9VjHOzbdxD788M4qXZtPD9tAt5esAAPjnsc57e+CNmIikEQd2fJuIJ+AjUaVS7xKh86dABDhgzFunXrMWbMQ2jXrh28Pp8YWOFoWICm1+MWIzKRiMPjITB0EDCVa2bPfgMPjZsAJ5lA33590KxFC4RCJShXtiyaNGmCzb//hhHDR2D5Z1+hR4/OuP6GnojGEojE4wjmBFGnbm2cfFIdTXhzmFiXFBCkSW70jCYQzM2R/VVYEsbuPYew/0A+qlWvhhNrVtUW7w59yDG4PRExmn2ecuJVL4kWYcu23di3rwTVqlZF9Zpl4eEedxH8RsBWun6PWwDv3t37sWPXQezdd1gMo2B2ELVOOBG16tZWj2k8ioDPgRMrFgmUnZ2LI/nF+HnDrzh0+JAYPRXLVcLpjRrBF/QjHAvDTe8qaU1RAs2AGNabt2zHrq1bEQ/FUDa3AmrXrY9yNaogJnWGw/AjioN7dyP/UD5c3mzE6OWOuUBfMUEzwWbM50LYnUAwEET1ClVQLseDSOgIdu4+hMJYEK6kT4zKBEJIumkWuuHLKoeGderBU1KMRCICb1YAh48WYPv2fdi1axe8vJ4/iNycMmhw2hkIliuLUCSiXvd4GDmUT8kw3N4E8kNRbNqyH3v2HoLXiaBy5aqo37AZsnNzUVBcgJxsN5Il+aArYfeOPSiM0LQPwJOVjUg4Bj8PtRNDXk4QVWtWEkOODgSJJpCzLQmWATFgA4E4lq/4GIveXYrtOw8gwqpIQfLC/Wh76WXocmVbVCkXBJyoGNBPTZ6CeW8txGWduqPp2a1QEo4hJzsbDerVRr1aNVFw5DD27tuHchUqo2r1ExCNR8QIovFIEE5jg4YdIxAa0VE5nvmynuz/VwnD/0SlHf/u8Rk4PgP/72bgOMD+B3PpZvIOM97pTXX7sGfPPnTp1gPrf96K81udjUBOtoQmpeCbhFjpdWII3QWX4yCaAFat+R6FhUX4+NOP0bxpE3h99NaFRVETYFMJRsNh+H0+FBYcxQeLPsDGX37Gj+s34cDhQ9i87xA6dr0aQ+8bjNo1qsAVCUl4l2OLxWPweH0oCoexYOG7mD1nATb98qsAM16bHpeePXvhrrvuQq06tZWDGQvBJ14VvwBVjzsCFwoR8AML31mEgfc9ipirAjp26oAqVeilM6FTfjbpF/CVcELiQd/w8494693l6NL1Grz51lzxbBKwe/4/9t4zSqqq6/791QkVOtGEJieRJIIgIqCImBUFCZIRiQKSc85RkiRFchAUSRIFREUMKFmQnHNq6Nxd6VSduu/ahe8/3PuNO8b7fGif8QwBqe7T+5yz91xzzTWn5sMOBjl68G8mTPiUY/+coUfvngwbMVYxTjGmxaXLl5gzbxmbt+2i3quvMnTYYAoUSGD58pVs3v4zTZo2o3uXtsTFyDeUEB4bLWRgON1cv53MJ737kJGTxbSpU3i+WlUFAjSHA5fbwCfA0HQypN9gli5dzZjZc2nZtgUlYmHZwgUMmzyfNxu3YsyoURQvnB+HPx2nCTnicKC7omxzyIdbFVCWeKrgjotjx+adDBo0kjyFyjBx+mfUqf003vQbXLl0hrOnz7F81UbuJXuZNX0mDRu8TZblxWdbmITw2GIzFmHNmm/o3nMYL77wLB06dcbvt/h57z6+27qdxo0a8v7775OSksLmrVs5cvgoHdp/SK3aL5KcnMLcefMUW3346F8KkEbCAWJd4s8bJuXBQ/bt3ceCLxdy4MhpGjSoT1Lhwuz5aR/ZOTk8W/Vp2rRozluvv8L8LxayfuseVq9ZzbqVn7N86Uqmf7mIVq1b4454uXjuDFNmzePuvYfR51kcXWwbp9OpugWnTp0mOSWTJ0qWoEixorhc7qg6QIpL3UEg6Oett96kbdvWFC5cWDF8Ia+Xr5YvZfacL8m9UdJQAAAgAElEQVTxB0nIm6CYTF06NJEwNWvU4MUXXmD3Dz+w9+d9JCUl4Xa71TOqWGiHTkK+RLp1/5iuHduRlfEQt6EqvUeu1NEi7My5M/y49yfOX77GmfNXePAwA9NMoFfvT+jSuS0Bv1cNHTolDCOUzq2bt9m9+wCnz57nwvXz3LmXQVZmmE969qR37w4g1nnCJCvRf4CAN5vP585jz54/uX3vITneYLRz4oC8efNT7/VX6d1/AGVKlyBiZeA25fo1vtu8jQWLv+LixUv4/T7F1Md6YqhZ+0X6DBxMlapPY4R9OMI+PE4Pl69e54tlq9mxew9ZDx7g8AdwGk4KFS5Km4+70vTD1iQmunEEM1k8fw4rlq4ibLsQ92b52ioyRYE9Se10kB6yqP3CS0wcMZynyxXl0IG9jJs0k5MXHypmWQb4wvKeGVHxV9WaNfl81hyKyD0I+7ib+oAxY8fz894DqrsT8Emnw0GcJ4bqNWvSvns/Xqj7kmKIsTKItXzopoP9fx1m+vwvOfLPObw+P3o4TIzLQ7XnXmTg4GE8W7saoUA28XqQ1Hu36dShGzfvp5ItwUZy38MhRUAIu12lUjlmzZlG0WJFsMUOSUlCpKB/BLBl8DQ2zJIv5zJ63DwqP1Odeq+9zIVr19i4aSeNGzdj4pghPFkyP45IkHAwwIiRo5k9fzX5ixQgsWBRxcjLu9WvV3fatWnDsQP7mfvZbG7evkuPfv2p/967hMR2UbozVlSOook8TBVHArT/39K/XID9GIdw7kdzV+A/eAVyAfZj3JyoBZ2AWEO1pR88eEDTJi0U8N39w0+Uq1SRkCW96n/9LKJtXdU2tIL4LZu3GzXn4JGj/PTzT1R++incLo2QgGT5jBze4RAxbhdhy2LP7l2MGjVe6Z0LF0rizMWL3HyQSeuP+zBu9HAKJXowbS+maJilRWsKq5TFyLETWLFmPfmSCtLsg2bUfbkOefLEcvP6dWLcsdSpU5f8hZMIhuSAs2T0ikjYJKIZaIYfQ8tG1yw2bdzCoOGfUbLsC8yaM5PKlUsRCXtVa5ywgcshzI8fO5yN4XKwefN3fPhRbxq+34q169biDeQob+jszFusX/M1E8dMp2TpcgweMYgXX36NlHQfLgO2bljJqlVfc+9BJk1atOX1198iIyOV7zZ/w+kz53mnYWv6DxxI8cJ50CM56BH5nI4jpJF8P4MO3T7h519/Z8ac2bRo1ZwEt3DL0qaVhoGm2v1up4eBn/Rl0dJVjJo1m9btWlMq3sHS+bMZOvVL3mvZiZEjRlCiYB6MUKbyOPY5XEqvbUZCGCIh0ERFG0YzDHb9+AtDho0jGNKZ8ul03qn/tgIeWsSH2+XAcJpsWbuJQQNHUazkk0yd9RlValQnGA5gSEs65Ffynp27fmDevAVoRgymW+QCKOlCjk88szVMlxPTNAkGgwqwOl0iwRG5jxOvN4eCRQry2cxpxMW6FOt459YNli5eyI+7fyYlJZOyT5Ymy+enYOFiaKZLMXIiPUhMiOfg/t+p/8ZrpGVls2X3r+zevYtdm75i0ZKlfPHVN7xTvz6JpsWp40ep/35rTHcMXTu2p0C+vKpLY1lBTNOJaZiqvS4AxwpFbd6Uxl5z8NeBv9i06Tvqv/s2EyeOo3zFCqSmPGT21Cls/HotL9V9mf6DBpGYlMSiJcu4ffcOXT7uQk6Ol3HjxpHy8CGDBw2mcZOm7Nixi40bN/Feg0a0aP1hVB+viwRIwIyFJgwiEdy6qeQWKQ/u8+WSRSxZtobCxUvgdLs4fOwsCfGFGDt+DJ06tkTXwjhEOhHOxg6k8fWab5kydTFJhYsQk+jm+MnT+LxOho0YxYgRPQn4s6IR83qEUMhHeup9Wn/wARUrVOG5F1+nzJPllWTn/PlzzP/ic06dvUj9Ru8zd/YsSiTlwalFWLJkCWOnTCfdZ9Ordy9eq1udrNRUFi9cyd7fD1C99kvMmz+HGk+VwuWwuHb5KgOGjmLzrl+o9fqbdGvXhrKF8/PLnp0sXb2O+1kWo8ZPoUuXDuT1ODiy/2dO/H0IjBiCItEQvlbYdg2uXL7M+m17uHIvkx59+jFl9BDi3QF+37uNrj2HcOVOkHfea8TrdV9UxXHQziTidJGvUBkavfU2iSrhLcjNB3dYsGAx+QsUoeozVYmLM7lx9TIb13/H5t2/UvKJZ1izcQMVyhYhj8vCzE7m919+5ePeo7mZksVH3brQoOGb4E1j5bKVbP1+H0WLl2X1hq+pXOkJErUgD27e5LVX3uHi/QwatGhD1Zq1iXWb2JZfSUQKFyrA62/UJS4uDsL/xpZHAbZmu6KSGqeX5cu/ZPyEOTRr2Z6PunTg71NnGDl6Gq++8hbdOrTg3vVz3L59U70XO3bu5vCxv6n3+ltUr1Fbyc9kHylapBAvvVCLiuXL8vOePQwaPESUQXw6bSrvNGyM35KUx2jipfr+qsIMPzoK/k+Q/X87CD3GkZT70dwVyF2B/6AVyAXYj3EzVLiFAGwVuGJw5/ZtWrX6ULFL/QYMJG/BAkRE+2c8agkqDeIj2zo7RDAMsxYs5dqtOwrMPFOlMi7T8Ug7Ka1FGzscxKWJNjZARtpDbt24ScECBShduhRt23fjmy2/0qxjd8aNGkyJQvF48BEOZikWWjdcjBs/hTlfLCM+sQCzZs+lwfsNMZ2a+tqitxWGT/BxjhVQbXu3sPKixcRNUAkEs3CaPkxXmM0bt9F/8CxKlnuJz+bMomrVUvj9aRgOGTVyoYcEyEjbNwhhH5u3bOGjDn1p0Kg1azd9Q0ZaJrruww6ncer4cf745SAtWrYkopv07DuY+w+z6dG9E+OH9UXTXDhccTzM8JGdnU5cnry0adWYVq3b8cRTz5OQJw5DWKZACrHOEJbPizviYvrMuYyfPo+6r77CyrVf4/a4cEZs7t+6Rmp6qkibCYZsPC4PsyZOY9v23YyY9ZkC2KXjHaxcMJ/+4+dT+81GdOrQgeJJeXAEHuKU2F53AknFSpE/zkOsI4whsg7bYuOWbYydPB08+RgzfgqN/ws86raXkDCXuo7DthSQcgT9fLN6NcMnziBfqacYNWEib71eT0lQtGCWknP4AxbXrt0g+UEKmiGpnVHHEWGLv9+5A6fLRatWbdQhb5o6CQl5iIlNYNcPezh05BCdO3ag7ku1sEN+VVRcvHCOqZMmcvvmPZ6qVIFKTz3N7bsPkLovIMSq4SI+byKlihbh+rUrfPBufb5cvJRvt//I1m1b2L1pFYsXL2HO8tW827AhBT02xw4d4N0mbShR4gnWrFym5A7BkKWKATXIK5pj5RmuoRnCasvMgE2xYsXYtXsXw4cPp+7LLzJ27BjKVyhPKBRkw+rV7PthD+UrVKB46SfwWRZnzl9QsqZy5csr5u/MmdPkz1eApytVxjCd3LlznwsXLlKgYBFeeKkeVZ97nmLFkgAvBgEFIqVTYqpQFrACAa7fukaWN4dSZctz42YKzVt0Iicnwpjxo+nSpRXe7DRinU7sQAaGI4f7d5O5dctLqSfLYWl+mjRrw5kz9xkxciR9+nREc4gcy6kkRCKP8mdnknzrKuWeepqQwwO6qWRXbo+Tb75dS98BQ0jJ8rJ3715eqlaZ29eu0uSDlvx99hLjZszk425dyOu28DjCnDp5hTbte3Ly5EnGTZtGn/ZNyJvoYebYiUyds4ji1V9g2twveLXGM7h8aYoRn/zpp0yauZSnnn2VGTNmUK92VSKBVJzyTiqtszyPflyuCLY3i8ULFjNg9ByerdOIWZ/NoGrFwuihZI4e+ImPew3ldqrJ+Imf0qfbRwSDXjD8eMM2FnGYlk2sLweHw8LSw+hOF4bukXFkImGfKvAuX7hIzRfexusozLxFi2jR7HXw3kPPuMNHbTvy/Z/n6NipH5PnfIpp+ohxZJFyL5n3G3Xm8PFTdOzVlamTRhIX9pL94CHvvt2Yf67fY86yr2j+YUvchqyvHxndEMY5ZPujZiOPALUEOSmQqyK0HZhxAb5dvZhx4xeQkRMmb8H8eAN+bt5J55NP+lG7ajnmz57B9WvXeLZGDdKz/fxz+jQFCxbg6aefIjUllaNHj1KhYkWmTJtK/XfewpuVwYolCxkxdBTPvVCHaXPnUalyFYIBkfWEVXdDzgjpoMjQeDTs63/9kwuwH+MQzv1o7gr8B69ALsB+jJsjMgzDEVItb7cnjhvXbtKqeRvOnrtMvkKFH7khRA0h1Fzcf7tFix2UDGXB/RQvfttm997dVK1WWR0Gpmi7QzJUKAM3Nh7TiWUFME3j0ZBTCKwQ7Tt0ZfXOgzRt15kJowZTqlAcuoA1WzTOOmdOnaFDp94cPnOBCeMn0b5zd7XJ5+Sk4XbpFCiQH487hqAMkCm3ApFZBJSHQcSWMUwDhy5evpm4XDY7Nm+j58DpFCjxPCNGDaXck/lBfGwFTIUNTIcbTRhZAfkRHz/++CODhk+n4Qcf8e2GVWRl5OCIZOFxWTgkwQ0X585epffAYRw9fpJRo4fQtFF9bl06x8kzF9jx4wEepmbzcr2Xafj+exQqmIcFC5ewcccv9Ozdm47tWhLnkqmudGJNnTuXr/Hq6w254w2y9Ku1vPZqPTxuAx0/48aMYN23W7CC0WAXCbMO5XhJ9gaZNHs+bT4SgB1m2ZzPGDF9Cel+HY8nBj0SVHppOxSgeLnyTJ8zlxdrVMPOyeLGlQssXbSE9Zu28kSFinTu2Z9qNWrjCHlVO1/XTEKPPI1FSiT6Umm1b/n5NyZ/9iW2rdOla2e6tGvOE0XyKHb63r2HrF7xFX/sP4jpdkWH70RTnpHBgQOHMZ0e6tV7RTnTJD+4R0pKMkWKFiXTG6Rx40b079uPhDgP6WkP8IiuXguTlfKAMSNGsX3bbvIkFSIuIZGA3G9x40AjM8vLnTv3eO2Vl9iwciE9+/Vlxeaf2fH9Tn7esIqlixYyZ/Va3qxfn3xmiNvXr/L5oqUULlyCIgWTWLViOWmpDwmLU4NoqR2iQzbVcOP9h2nkeH0KxLRu04J333mLQwcPUqJ0KT5o0YKkxAREAbvjuw1sWreRh+mZMlKq3FQMp1NdY47Px9XrNxSLXbJECfIlJir9tmLKwxHOXbhEXL7CjJo8lffffQPNylAyKQHu4uBiCrselEJYx+WKxpXLUNqpM2dp2rwjGdkGEydN5uNOzfD7Mx5JXbw4IyK30tDMRAXiHqbd5Y36TTh/xc/QkSMZ0P8jxZZHAjLoKT+7SMFCuE2doLDgukcNu8mAnuk0WLt2Az36DSUmbwE2b9lM9Qql+fbrNfQfNAHNncCmndsoW740sVoWrkgA03bSs+8wFq5aT/0mjZk3cQhFE1y0bdOFzb8dpN/oSXTt15ckV4S4UCZuj81PO3fQb8RnXL3r5/M58/ioZRPCwXTlHy06dZHcuAwfup3Nz3t/Y+DQqVy7bzF87Ex6dmtDxJtBvDObP3//ni49h5CcHcPQEaPp1vEjrKCP2MRY/BGNQMiBM2zhCWYoACnjGjJT4nHFRu21w34eJD9g+5bv+aTvcApXqMU6YbDL5CEmmMnV4wd5++1mpJPEpp17qF67Eg47E08kBwm7njZ5DjPmfkn+J0qyf/+v5DPCpN69w7tvvMfZmw+ZtmARrzdsSN6EGOJiZZ1luDSkCnvlh632L9l7A6rLZIZM5XljWWlcvHyGW3czyAlq+KVDJP9Fj6N4kVKkX7vI9AkjKVbxSdp/0p19e39jxZIVlC1Xjjp165CQkMC9+/coWqokH3XsQL68Cap4vnrqGBNHjWL7j3/x8YChjBk/ARlKkeJatPPyXUw1S/O/2T/+mxz6GGdQ7kdzVyB3Bf5zVyAXYD/GvVEz+ZFAdHTq0WBTu+Yfcv36bRavWKba0GqXF02nDIE5ZMQv6gaih8HyhujffyRHTpxg66+7qVyjkrKJ8ohXnBreiSabiRRA+pthmdTXw2jhIO6wTZd2XVj+wyGatOvMtHFDKZovRm3qElrhcup8s2olI8fNIsMbpPfgESQ/zOTP334mMzWZ+IRYqteoQasPO1CjZi2lJRe5i4r4lmsMOZQriG6ITUUOpmmxc+tW+o+YzcU7NvmTEnFqadGBxvCjaOawplwLpOgQAG35vdxNs3i7eXvWrV+GL8OHHsnGbfoV0/f7L38ycvwMTl55SLdunRk9+EP69OrKwYMXuHs/nfj8haj27PNAUB3uou+9euMOt2/exaG5aN+tMyOG9qVg3hhiHRYbliyh79DJuEqVZ/vPv1EiMR6nMFiGj2PHj3Dtyg0iVhiXJp61EdZ9/R1bftrP2Llf0LptS8p4Any9+HMGTJhLhedf5f3GzciXEIMZTEO3A8TmTaJqjZoUyZeHkD+H6dOm88MPe2ncpJECu7t378XrC6GJzkVAh9DEIpFQNoNRlwmREpQqV4aaL9Xl2rXbJN9JZtSwvrxatxpHDh3iu007sIJRZxplaCduG6ZB8sMUdu38GY8nniZNmxK2wly4cJY//vhF2YLVefklnq1WnUjIQf58+eg/oK9iEeVn9WemM6RvfzZs/J6nn6tKniJF8MnAlR0hzjBJSc3kwJEz1H2pJjvWzKX/kAEs2vInm7bu5K8NX7F08SKmr1hFw2bNMIJeYpwO5U4irFzy3WQePLhP0MqJWhJKLHgwzO/7/2LHzh/4/a8jeOLy82aDt+jYsQ01nnmaxPg4QoYHXzCE6c/GY4tLhsaVs6c4cfI0aTkyDCkSJVO5SGTmZLP+u138c/oSzZo15qUXqqOJW004zN279/hu6zbuZvkZP2s+bZrWJ5KRrEwElU+xvDOGHdV/RwzlQy/g29CCnDzxFy0+/IR7WQlMmjCRnp2a47Oy8Ss5iySLhpUcSFfFYIDUB7dp2Kwjh84GGDpmLAMGtsYQQBiKJipKMRSwQ4qtd7o9hAIqs5MYD9w4d4ZO3fqz78A/DBo+kr59elAon4Px48Yxc+4Gyj1dkzVrllGymGjnhUWXZ9Rm+piJTF64lnJVavD1whm4wkHadOjHX/+cY9qiZbRo35zYsJfYUBYxZpAzJ/6m56DJ7Nt/nAXzv+STjzsSCPoIqqI5pJ4Hl5bBgzsXGD1lCYtW7uC9Vt2YO3s6hfPEoQcycOtZ/PXXLjr3GMz5awGeero8JYoXxumMo+QTlXmp3uu8/OrLuM0ApvUwaumHQWZ6Buu/Xcv1a/fJzMrh9u07XDp/g2fr1qNFj+7UebEGnmAyTl8Ov237gbZdemMVLMuPf/xO6SKxmGEvHhlEtIJ8v3Ed3XoPh/x5+fPo3xTLH8OdyxeVLOXcrQwqVK5K3iJFiItxUrx0SZ6r8wZvvPk2iS5NNtaoNaA4kMgciwwRh2QQ2cG1s2cZMXo0f5+5RMTpISgDqrJjhg3izVjervkcxw7+Rr5KJXAWysMfu34h61YKpcqUp3zVajRt0ZzmzZupwebsoJdIJIibEG5vGqu/mE+PsV/wwhvvM2/BQkoXK4BDnGbEhckWJx+DUDCEpkuRFzX3/DfgJ5pX8Ah8/+uz/hhnU+5Hc1cgdwX+51cgF2A/xj2IerMGFGMjv7p9M5mWH7QmNS2dZV+tpsJTT6n2uLgk/Bs9EBQ9njDatgPLH6Zd626cunSRtT98R7Xnq+KWkJdgUA37uEQDHf7fALboQ7XQI4AdprMC2Edo1O5jpo8dTPG8TjSZ6Bf5glNn1qdTmfPFKh5k+clTpBRVq9ekZpWncBJg9+5t/HXoFOUrV2Hyp7N447VXICxsdFD5Hsv1iWWX4Yi6KRhmmB2bNtJ76Ezii1ZlwKDeVHoyPxFbhrhkCQxlu2cH/Qqki8vGzz/uZPi4ubzTohNr1y0jkJWD6cghM/U2S75cwJzPlmFpbmxPQQYP7E2fjxvw/bYNXLh0G3dMIotXfMftO/cYOqQfNWpUJTY2joim4wvofLdtm7LoGza4D8UL5cOwshjduxdr1u+g7CsNWLF2A/kMGeYSyYpXaa/tkAO3SwZPo7aEg7v24ctl3zB05jzaftSGMokRVs6fRf9xs2nUtjtjx42mSIF8mMEsdD2MP+zAUumWlpKHeLOz8fn95E/Ky+GDBzl14gwudwI//Po767ds4bnqz9GowXskiNUckJ6Syo7t27n9MIUx06bRuElz0lPSKJjXTawR5NCBAyz4fHE03c8UL2mHkhelZWWRmprFg4fpnL9wWQ2nFS9RimrVKlMgfx4chqxJWA1ECqNbpnQppkwehz87DY8ZIZCZwZABg9mybSftu/ekQLGiiAedMMDBrAzuJ6cza94yXqn7Aju/mUOfgX1ZsvMgm7f+wP5vV7J00QKmLV/F+y1boAW8EMiJOmCLBzIaTqcUDxamqeHN8jFs2EilSY8YTpo2bUPDRh9QtlIZYmJ0jJClhr8CmhPD7SZes/FExH88zMxJE5izcAXxeQuSL39+7IiG7nQQDFtcufGQ9DQ/xUsWpWBSHIZY9j1y5PFaNkllnqJrvyG89uJzmL6HiEm2JgDKjsoGnKYMxDkQK0WJ7Ta1AP/88yct2vbgbnY8EyZOolenFviCOQTUfJyNNEfEsk63g8ojPTX5Jg2bdeHg2QDDxoyl/6DW6BEvzlDUd1t6IyK/0kLZyn4v6I/giYnl11/3MWLUaA4fP0/bdp0ZP3YERZNiMSIPGT50FLNX7KXq86+zaOFsypYW95cMpcuPdcAX02czZt5KipSpyNqln6H5s+nafTh/nbzEZ8uW8MGHzXBbOcTbPtyObM6fPUPfYTP4Ye9ffPH5Qnp80oWczFTCQtIKk0sQp53N6pUr6DPiMxJKPMvUGdP4oOFrZKSkEK+Dy/Bz9uxhVq1Zx+17XuVD/zDlPlcuX+fy1bvExhfig5btmDhhOEl5pJgOSh3J7ZvXGTZ4ACeOn8cO6WqY2G9Z1HrldToMGKwKuPhQOi5/Frs3baVt98HkKfMsO/bupXQhF1ogXUWnexwOftm+nTYd+uIoUJiDx4+T4HHgT3/AlDGj8AdCeDFJzc7g+sWzXL58m7AznqYtP2Ts6KEULJCgfMB1Q/y+xcc+rAoypwzTWkFVlH32+QKWr/mWTt0+oUXr9ujOWNy6kxt/H2P65HEUrPIkAyeO4dzR48waO1k55jxV9VmMmHh8lk2tOrVp1foDShbPhxHOJjboZdfaTbTvNYI8ZZ9XMxb136hDyJ+J7ggquZYMrIttqHjQP3LPfgSw/w0EywXYj3Ec5340dwX+41YgF2A/xi0RgK2Lm7FMiJsxXL9+l9feeIc7d1NJSIyP+hcraYhElEST0sQ2TJg/kYxIUIbl08gJ22z9bReVqj6FW3yXZdpdGLiA6K+dUQZbGFFhOBSDbeG2Q3Rq15UVO4/SqP0nzBg3kBJ5dRxhGfqzMGJM5k6dxtS5q7ifnsPAMePp2qMXxfLFEKMFuXTuJP0HDOL7PQfo1HcIwwYPplCBeMKBHOVAIg1WR9j+bx9spx5i1/Zt9Bg6nUJlazFn3mdUr1yKcDA76lmtgis0xcsYQhNa2Xy/+Ttad+zPG03bsvbbNfgzUvCYQULBDA788QuH/zpC0JHIpHlfM2LYQMYM+ojtm9fRp/9gkgqX4+iJi3hi46ldqzouU0IxbEyXh7DmpnTZ8owfNwpNAFA4B48jSN+O7dmw+RfqtmjL9PmLKOhx4Qhng5aDJoWLrKp4RvtziEtIoG+3XqxYvZ4RM+bQum0bSuV3smLeZ4rBbtSqEwP796NMiYKYoSxlwRZyxuELy7pYmHYQt9Leh7FkmFGkCEYs4aDGgNETmLdiFWPHjmZIv944w161jjfOX2LYoFHsP3mOcXPmKCYs6PWhK0mJV0mATJeLlLt3uXHzNrfv3OXUmfMc+fskR/8+zs2bt7AjDooUK8Ybr71G4cKFlKe3L2Chmx7lCtLuo3Y43QIkLTUQh5VDJBikX5+BrNu0k+JlyuOKjVUWkspFwiHuEJK4l0DNZ5/h8yn96dm/F8u2/M6OH37h5zXLWb7oS+as/ZrX6tfHQ5jhA/tx7cp1tZbitS3e4P/6uwvbe+TYKTKCAarUeJ6E2HwisiAc8RMSH3QZOAxHCPyXHeAnvXpS//V65PU4uXr2FIMGDOf7Xw/y1luv8OyzNRRLL9KKTF82P+7dz6Vr96j38os883RZ7IBfeVwr73hNI2jGk6/EkzR85zUqFcsvhu1qXQTwSsiJ2EmKA7QkH4oO1tSC/HPiIM3afcL9rFgmTJxMj06t8FlZBKP5I7gUg20pBjsKsG9FGexzXoaOHk//QR+h2z4F2pVbkKYrMOW2s1QR7PVHWPX1ekZN+lQU4fQbPJquXbqSP9aBK5SCSTozps1g0oKdFH6yBhvWLqNUibzYVhZxLg3TCjFpzCSmL1zD0zVqsfLLKWhWNh079mX/8dNKJtGqYxviHDZOXyaxDh+nTp2k55Bp/P7naeYvWECvbh+RlZWsukCmYeM2NI788RdDhk/kl8Pn6T1sLMNHDsFJDk6xnhT/5oiFKfMfEq6jiSxNJxK2yPZmsuab9YwcMxPdyM/Y8WPp/nET/GK/aZhqKNuj2+r+2paTy5evsGnLRqbNXQgJhZk9exZtGryKlp3Kr99vpU2n/lCwAnv2/UGJJJMEt4UrkoMd8LFlww669xlKXLEK/LL/AEnx4t4dwKVLAI+tihnZZzRfJpvWbWDAyOncfpjJ/CVLaNqsEU6naM0lMEdqJQtDZkvsME5T42HyAzp07MaP+w7RoNF7VKhURb3Xb7/1NnZaGmOHDeaJapUYMHYkmSkZHPvjENevXOLO3TvE5S1EQsGiPFWlMu/Wf4Ok/OLrnUKCpvPzd3v4uP84/HGFGTtpEu3bvI83KxNd5D56dP5GJEPSGxQJVDQhNBrwlctgP8ZBnPvR3BX4D12BXID9GDdGALa4FYiuTtiqg0eP07BZK0qUepJPun0SdQuJyEEl0o5oxpUfoLwAACAASURBVJcRCkXDL5QeMMLn85Zz60Eqm/du5+lnn8YZCSm225AwCQG4kjAmAsNHcd8RAdgCnuww7dt146sf/qbRh12ZOrIPpZNcmBE/ukN8iW02rFvHkDGfcfNBKgtXraVB4ya48BNnBNBDPnr06sWiFdto/FE3Rg4bToUnixMO5kTlIvL9QyIZER/uEKbT5vvvNtNjyFSKVHyBOfNm80zFEoQD2UqDGXl0raJuUU4igRx2f7+Vtp0G8nazfwH2A9y6BGB4EdLT5w+wbMUmBoyZx7Chg2j2bi1mTv+UtRt/VEErRUuVoVOnj8mbJ1ZZf506fZKVq75Rrf9uPXsxevRIYlwaTvxEfOkM7dGdbzftofrbDVn81bfEmxpGRIbP/Pj92bjc8cqv2w56lWNHv979WbJ8LZPmzuXDjz4kvzPM0kWLGDZpDvWbtmb86BEUK5CAEcph67ZNXLqXxstvvEvZJ0oRa0qtI165QWyH6OMllCeW777ewsDx0yhcviJTPp1EjaoVcPhSiDMjnD3yD0OGTuBGmlc5l7z+xmtolg8t7FfDpQf2/8r8+WJ/l0pmRg53791RPuINGzeiUJFiiskV15BQOITf61XFm8COrCwf33yzkZiEOH47sp/8+eKIWFmYtp94LUJ6ajrde/bj+12/07xVG0x3nHqmJJVP0wVg65iuJMqXe5K+HRrS5ZOPWfXdz2z7YS+/rv+GxQu/YPaqVbzdqAF5TION678hJyNLDXEaekQNyeqPQLblzWLpyhVcfJBOm87dKP9EOfUsi3WjsNSqRtQMfJafOvXqULVKJdy6ztkTR/l+y1au3ryvBvHkbQn6/Bw4eoxrN28pxs8Vm0iVKhUp+0RR5XtsiJJG07h1/z6//XWCqrVeZt7ns6lRvjghn1cVIwKwJRBG/OQF6EeTE6MJlf+cOELzD7txP9utAHb3zm3xBbMJPXKHccozbUcjsqWQTr1/h4bN2nP4fBZDR0+g/4BOOCRsydZVxycs7KsM+4WyuHX9KiPHTWXjtn08Vf0Z9es69V5XVnqGlY47IlKMTDZ8u57ug2Zjuwuyddt6qlUprwabRXYRG4HOHbuzYtMOOnTpxoSRPYh12nTs8AnbftxP/1HD6d6vJ/ndHmLtMG4XbNuwjoFjZ/PQ71ROJa2avEM4kI7mEPvNIGkPHzJ96hfM+nIVdV5+jzHTp1O9egUcgVQVfCMe+4aQAGELZcYvVpTirW8FcMe5uXjpMh069+f4ifv06PUJkyb2JRjOwXC6CMmzLO+bdB408aQPkZWdRusO3flx39988GE71nwxi4j3IRf/+Ys3321BllaENes3U/+NGoR9D9DDGXhiYxg1eAIzPl9OzZffZd3Gjbh1Px4jaokqVo+WHSLGaeO0MtVe8eqrLdl37AT9hg+nZ7/e5I2PFfsdXLqu5ifUfAlhnIbG2dOn2bh+E/fvPSRgwbGTJzl5+gKjxk+gZIFCTJswnrcavU3Nei+weNka6tR6maply7Js4RfUefNNho8Zg9vlIjMgMiVh3TPwhCN8v3EnnfuMxF2sHJOmT6dxwzcJ5mRGPdVlrkZSoZT6Kzr0/n8ON0ZTX//ff/4YB1TuR3NXIHcF/kdXIBdgP8byOyQ2OiKsiok3w8+w0eNZ9u16+g8azJiRY9TgkxwyEvGNGdUDuiw56GUYysYXtGnQoC0H/j7Blp92UKV6ZdVCd0m6mhU9HFRKsmLfHCq5z/AIKy66aJtOLduzYtt+WnbuyfTxQylZKA5CPqxA1Krvzs1btO/Sk5/2/03bTp0ZPmo05UsVxrQDHD30BwOHDOfX/f8waMJ0+vTsQZxbB7HqUzZeERwCIJXFlAApm53bhMGeTL4nqjHlv2zVKpcrQdCXqbyvxdvbEiZVE32uA+2/ANSPO7fTtfcY3mneknXrvyWY9UAxfkrrrYXIycxi6TdbGTr+c3r37UmlEvnZvGkLb731KhHDw8Jl4gISQ6cO7bhx/SobN6ynUNESfNy9F+83/gCngCfRBEtkeyCL5Qs+Z8yE2RQoW5Fte/aSPyFerYNmZ0tgJpY4KEhYT8TGFRfLoB69WLx0FS3btSd/wSSee7oCV65cZeq8ZTRq1ppRQ/pRSoIrwl46de7Eqg07mP75l3Tq8BEOy4fTDuCWgsfpINvrZfv6nUycNAtHbCLjp8/kjTdfRotkq6LGY2j8+dN+Bg4YiyM+H5Pnz+e556pi+zPUYKhHN0i+d5Mf9+xU6YVivTdr1hdcunyHGjVrY7hiRFekkjmF8TI1SZQTKY+TrEwvJ09dIH+RQmzes5kiRfJhhLKUFMgMBLh95w7vvNeUm3eyceguCuQvTK3nniPiCGJh4Q9a7Nt3lNq1arF17XymzZjK5l+P8OWC5WxesoSvV69g2sKFNGrxAY6glzwet/KmjtqOySisFgXZuoE35Q7vNWrMqfvpLPlmA/Vqv4hTscACvKQjYqrrjshwsO1X0d7yfIve2fVfrjcSvHQ3OYXffvuT5UuXcv7CWWq9UJMbd1K4cuM+kyaMolOHVtghYaddCqZsWL+JLn2GULPeWyxb9AV5zahNpQxaioQpYguDGLVJExtBx6PPnT92lPebf0Ryts7kaTPo0bkNgYiFJamdvhxcoQhuI4ImljyOIDn37vB2g5YcOpvCqIlTGDL0EyWN0WydoDebGN2PLzON7Tu2MW7CNB5kh+jQtQt9+vSjZNFiBB7F3svgZU7mPeLNHFLu3OH9xh04fOoKfQf0YeCQQRRMKqCSYX/Y8j0D+w/m6t00Vq5ZRZP362A6fEybPIsZsxeTt2QxpsyaTpN3GuCKOEi/fZ1Ro0fxxap1NGjZgbETRlPxiaLYKqQliMdps+6btQwdMZ1sfxzDxk6gU++OhK0MXBHfo4TI6AC2LyNdJS8WKFosukOGQgQCfjZt3kLvfiPRzPxMmzqZju2bkpp2n/spD3CaBmWfKK3upx2K4DAcHD78F63bd+PmXS+9+w9k8siB6IE0/Gl3af9xN7b8dJT3mrRi0fzPKFooHoedxYkT/9C8ZScuX3vAnC8W06JVMzxadG11t4eEhET1DjhNB46c++zdvZvOvcZx7X4aX361nIZNGuKW/VK88aVIMjUsy6dIDjF0EutTCQcSXYsen4+Z02by6dy5DBk+itQ7KXw5Zz6jJwyicOmCDB41mfrvNOOZJ8oye+oE3mv+Pi27tOfWrWQqV3yGciULYUYyMO0wSxYup+uQiUoPPufz+VR+qjy25VVuNlIQyr79fyY5/hs4I3SLjMDnAuzHOI5zP5q7Av9xK5ALsB/jlih/Uxkiy/bxxy9/0r5LV4qWK8/a9Rt4onhpgpJcJrHnEkajCQvkJ0YiyCXW14Acr6VcDH47cIQffvuJas9VwZQ4ZOSAkn9L+p4DW6QiThfH/j7GgiUL8GZlEePQ2PfbYa6nZpFUoizPValIQoyhgE+/fn2pUfVp5WawZfN2RoyewNnL16lbtx4v1XpObfo/7d3L8ZMXqN+0OUNHjuGZypWIBHIeBWeIREQ0g9FUSGHcdZfOTtFgj5jM7YwwT5YtR6wr2oaNppVFuRcBWmLb5wjZZKelcu7KDd5t0ZJvv12LPyMZl8SKS/SzHiErO5tlazYyZNwsRo0axbDeXdUAZkpaugrgWbVmPb/9uu+/71BsjJtOnbvQ6INWlCxdmtjYGBXUIQy2tLdPHjlIoyatyLRN1m3ewQsv1FY/q7g4CBAKawbp6RlcOHOWowcPqpTI69fvqFM3T948KqwnK8vL9HmLeee99xk9bABlShTm7s0rfNz9Yw6eusAXS1bRtGkjIkE/jmC20ugeP3mChUtX8v13P1C9Sk0GjxpNrbq1o4E6VrYKnoiLy8PWjbvp22so1WrVYs6Xn1OoUD4l4RCpSURCKbQwrhgZkHRw5MBBevUZSFqqnw6duxETl6AKtYgUdY/CKyT+WiLqszIDKjAnbGjsO/wLCQlOHIEMYs0IVmoq8z//gqmzlvH8i7X458QlKleqxuD+/fDEGGT7U8j2BejRexSVKpbnxy2ryMhO515OmJIly/Lp0BF8uegLFqxayTvvv0ecxJ2L/tnUVVJdjNtJ0BdU+naPYZKZcocmLVtw5MZdlny9gXdee42IV8B+1E1Bsw0MXX4XIKyJfZ8i9Ui+eYtTx06w99ff2H/wKMnJD6n5/HN07tyeSpXKMXHqHL7btoeZsz6lRbP3WLtqJft+/FkFKR0/c47baV66DxjGgL49cFlZ6hkUz+LosxjAZWqkpz9k587dfLd5q/KmzkzL5OffjhDUnWoWoeKTpZXcq1ipkowdOZx43eTnH3by9derlHuPle1n7++HSA1GKF3uGapUKasKyvj4RKaOHUHBuAgzP53ClFnLybZtEgsl8cobb2GKVEFcUTQXOX4fzoQYBg3uS9miecjjNlm38ltGj57IjZQMXn7jNWrWqknyvQfs3rGLe/ceMGjoSLp270L+RI1Yl821K9cYOWoCG7bsoWiZktR/8y0KJeTj8P79/L5/P+Wfq8nIKVN4ud4L0Q5OMIBHc3Dq+BGGj5rA7n2HaN20M+NmTiF/sQQ0KwdXRLTUMh8SlUBt27yRuZ8vpGLV6pQoVQp/jpczpy/w6/6DBMMRPmzXkQljh5MU7yLl4X2Wr1qpQpKqVX+echXKKdb45s3r/PrrX1y9lcyr9RswY+ZMypeQMKxM5ahz6Ohh2n7cixu3Unn1lbq8+EItsrJS2bVrD5eu3KFd+45MnDiehDgn8c4w27dtZc7nyyn9ZAVKlCilUjDvXD7F7j37eJgdoU3n7gwZMYCihQvgkNhySZmVZ0DuXcRSg+LRVMcwTmGSQ9H00SEjRrNm0ybadujEkQMnuHP9FmPG9eevo7+zbO0WJkyaS0GXh/GD+tG4bWPcSXlYtvxrRgwaTZ+uHdHtLG5fu8LESZ+y+JtttOzcjWkzZhLnltRMP07FnkeHTKUgFXIlKg1R+fNKqqX+rd6Ef92mHuNgyv1o7grkrsB/xArkAuzHuA3iNCCt52OHDtOmVTtcMXmYv2QxL9apqw5UASBiFWa4DCT/zOfNYtyQ4Zw68Q+Gy4UvGOTw3+fwxOVh1y8/UOmpimhWUB0IEiYiwR3RkIQIusPBX3/+yewv5pGW5sOIOHAZBiGnm2AopIJoxL1Ac7kYMWoUdWs/jx4W5afO3xJxvuZbjkpqZKa0ix3kK1iMBh80573G71O8WGHl1RsO+HFJZKFKPhO7vX+DESIYpsHe7dvpP3oSobj8tGzeiieKFFbezaIxFx9kIYWkxSwDX24N/jl6mKWrv+Wdps1ZuXIF4exUFUEs6WvyM/oCXhYsWcmIsTNVVHksYXZt3yFpEMQmxJFUrBhVqlbj+erPcvvmDQ4dOsSVazdIS08nO9tLQmIio4cP5YPG9XGEJM3Ronv3XqzesJt2nTowafoM5TKg+bP4bPqnbN25k8xssQp0ER8bS4UKT/Dss9V48cU6lC1XnryJefll768MHDaG8xcuqbhn0aJGQmHlG938w9b0GzqEMmXKKIY/9e5N5v1X4M7GLTvJk68AH7XqQKsP2lG0WEHCeDl1/C+WL1vIoZOnCekebl59gNMRw6AhA+n0cTs0RGJiEVGyIUPpvMMEcLtdHD1yjO49B3Du4i1eebkOpisGWwoz0Tc8MnyMSkQ0cnIC/PH7ERIL5uOHP36kcKE8Clg5LC/XzpymU8fOYMQzYfI0GjVti2m6qVLxKaWJ1p1hvAGbM6cvUrPWi+zavIqVq5fzx5GTKpjm0t+n1KDu4q9XUbNOTeJdEo0exKHriuEUzW7Q62fihKmcOXWKnPT7/HPmGqWfq8ZnCxdR7alKOAVgyvVEpGg0iYRkPDWMGWMSssOkpaQyZ8YM9uzeS1KRotR5uS7v1n+PZypXJibGyZ3b1+g3aCQ7du1jxsypdOvSll9/+oldO3Yoi8n4fAV49sVXqP7CSyTGutEtrypsQyEB2CLlkc5KhPT0B2za/B1frd6AyyXdDdGCmISkWLDDBPx+Fev+xJOlmTZpMnlcLrZv3cKipUuUS4Y4AbljXOREDKyQPPUSNAVxefKxcO5MCicazJ05g98PnEayGAMOh0qjlDX6N1FSsFTY4+bTWZN5pnxpDCuAjMAe+vMQi9Z8zaHjp1UQkqj7S5UqTccOnXi57qskJsYRsTMRHyK308W928l8tW4923buISU5VSVqJsbEU6/eqzTv2I4STz2BZYnmHbSgjSuis2vbNlau/Iq4xMI0b9uZNxu8ScDOBAGB0oGQGHspSAiyf/9eZs9bzKVbaWpQ0dANPK48lK9QhcbNm/BW/Zej8yLBgBpa/efUKWbNmc/Fq3dUyIp0qWSwtGjR4jRs0oz6jRqRWCAB25+NEQoQa5rKP/34+TOsWLWa3/cfIxgIqdAmSf9s0rQVTZo0Im+CieVLJ8awOXHiJFOmLeD8xVsqVEhchTwugzLlytCwxUe88np98sSJXEcCs0Tz/C9olY6J8hJVANvjNFm5eClbNm4mNT2TC1dv8kK9uhQpWYKffvqd9955l5CVxeZtm3j13SYMHTmO6ydPMXbQQK7evUbY6aBs+cpMGjeJN+vWQgtmsnnrFvoMHEl8wZJMmTWLV197AyzJA7CiciZDJgBkbEEMUaMA+/8+fOWeRwH2/+mT/RhHVO5Hc1cgdwX+B1cgF2A/zuI7ZKAnRPL9ZA4fOEKRYiWpUbs2tgzSPWIlVEyI4SAorF/E5tD+/fxz4jSmAGO18caSWCA/9Rs2VK1McRARnaBDIqUlvEJzKHCtQLYMGzl1pXcUZkaN7muGiqmW2GHRTGZbDgJhG6doTiX2XCzD1ACSQXpmDhnpaQgSTipeEs0dSyDgVYNZwlTrYrEn7KIcDARUGI0cUeImIhP46akp/HP1OsTlpXKlKuSVgUNLwlQk7lk0qMpNGw1TDWKmJd/j2KnTxBcurkJ0tEC2Yu81TVcsjgwHnr50mT+PnlRfL5/u5NL5CxQuWoRiZUpTsEQxlbYn7Wk5nAxN5+69e1y8epX7yQ/Jyc7h1ZdfokhSomLMXC6DU6fO0vLDjkrLu3r9OurVq0N8xObH3bu4euuWSggsVeIJypcrS6GkAurQFb9mad1aQfEeh2PHTnLh0kW8OVlRpaQBifny8lyNWhQtXkIx9iKdkUG7EyeOk5KZSaWq1SmeVBqH5cCWsAuHxMFncfjwAY6dvkjYjCXGk49K5Z6mcuWKxMQZqohRwROPILMwXNIJ0A2de/fu8/sff+Jye3jzrXeJic9DWDSc6vCNtpOF8ZJjOzvTy/c7f8QXtKjfpAGeWENJfQgFiNEiKhgjJiaRQkVLs3X7jyQk5qdChbIqNVN8gn3+IEeOnScxMQ/vvl2H02dOcOjYCUKWRqwjRnkAV3vxOTR59lSkuxhTauoZl+sXx4xf9u3n8qWLCswaLpMnn63Bk5Wr4tGdqhhRdpZhP05M9Yz57bCSYohHtVN3cOvGDSUxEklCTJ68j1x2/Er/H7R87D94nGs3H1C7dg0qlCuJLnIrkYBEHFgOEWvp+MXNRoZPdQgGxd3HVNpwxWRKKqpmYbqdyvHHNGPAikpb5J1SlogiYdFNcnzZqqiK1aUwBu2Rd7Zy3BTtutONQ+wIA37lxCIDa96cTNwOcTYJocfmRUzus2xwumOUNEY6FKroFrDt1snwZqmiMNZ0gj+I0+nG1jUepGSQkZmlfl+4WHHF8EtYjuwdmhkmLM+MYuYNjFgPaZnZpKRkiCchhfIWIi4+gaDcU7yExb1C9OYhDT2s49SdKgxGYuX9wSD+sKyRBKGIs4pYIcnKSOdKhmYhaGvcTfWSnunFZbpJzFuY+IR8hKT/EE4lVnfgCsoeKCEzUpgbpGT7SUlNUdKsPPF5yJu3KPLUWlqIgOVV91vWSAvYuN1ObE0CrkwepmXxMC0HpyeOpKQiuEwXfl82WiQLt2Fj+XOURaVDi+PWnVS84ppjBciXlIe8SUkEbLHai2CGxLs8Gl//L2CNvjPyvkQdnJyaxukT/3D87+NkZOaoQv35F14kIV8+rl67TuEiRfF5c7iffJ8yFSuRVLAI3tT7nDt+lNPnz+Nwu3i6SjWqyB4Yo/PP4T8YOHwch09eZvjoEXTr0TM6AByy1N4tJt2qy6cKLmW59P8JsP/7PzwC4I9zNOV+NncFclfgf34FcgH2Y98DG02XYA232scDPj+6/N4p0dXZmE7RykoQRdQHW5xFnC75u3JcC9CUs9GBV5igkIVbwjoiNkEBBIa0EyOY4vggwRWyV2sS8hDGLXrVfxN3pQXpsLFsm5DuVqyctMUNGZZSQ4cy2eVSYFwYKikAZIzKEu9eR0i5jmjSInaoMcwobDPCRCIBwiH5/m4FsAU0R2Lj8OkGgZwAblsiojUsYWGFzXKZ+INhxBxPbAad8pViPGSJhVnAT7weIRIUiYP4DIuvdwjd5cZwxqnob7ec93IWmgbBSIgcYaUlATEcUSBOPGSFSXeYTgyJpw+K3ZpDOZ+EQgGcLgNN19m//zDdevaD2BiWL11C9XJlMaVIcbuU04OwjyErhC1DWYb8OqI6BnKPpOsg1mpSBEjBIgDO1hxqUDXg9xFWXYWol7lKU3S6iOhOAkJxByOYtgNNfJd1+fpeZWFnumMJRYTZl7g58IcCBASoytCiihHXCT0C2lJEyCCX/JxOjxsrIJHoEJIHRa5F4Lgwx8rjNwoa5GD2yOCiQyPHH8AKy/AiSqNqCzBxuYiEH0FyI0Y5PohdmHQR7ICAOReaMxGfz0vISsfjMZR7hBRKeiSOcNDCZ/sIyDCmTLEKOJYYItNEk0AkpW12Y3rcOIICIKJFniXg1ZYyQNjDoHrWTGX36yAgHtW6gUu03MGAap1LNHzAtpWrSZR9li5NmFDYh8OIR3clEAz6CAWylL+0RIeIbWNI9P9hW7HqMj+ghsl06b/oii03bHmkIoQlXVPWSxIyQw4V5CK68bAexgoF1bsmz5W6scLoqgJWI+Iyo8N18h7pDiJSMAeDuBym6tYIky/vqjiqyD1xPbounw4BidYORYgTUC5hN6aDDCsH2yDqEBQM4dacypNcUKHsG+IaJO9gUJNnRZw1UMmsMvspay3XJWBd3FNC6l0yVCEhSymvuxUJEIr4otpxKZHDMuxrqDAo0fZHdFuBb7V9yNCv/FxiZ/fIFUc0yuJOI3uN+Ptrcp2WrJFDWfYJag+Gs1Vx5bKio3oqZMfQsXWn+h7C2usOk4Al7HFE6e1lhkQ2LRkINTHVELc4j0i5htMkYhhEHCaWRIyGIsS4nAT8GSoUS4CpehdDDmLj8pLp9eKJjyPH71XdM5czXhU/Ml8iNqGqBJWW2qN/RNOuPLFVomJIPavSycN0RfMJcnzqPZOwp2g3zlT7lB22FessjLzIjHTTSdiOYMkcwX/Nwdy4cJbPZ8/ip31/0rlXPzp0/VgNPAuolp9P7qsQHLKny71T5bEQF7IP/6+rU78SF6ZH0PuxT6XcL5C7Arkr8D+/ArkA+zHvgWrm6joBy8JpGJh2RG3gmiFckICf6OHlMpwEBEQLKBGrsoCtDncBQ7rLxBKnkHAEtzSjdQNfOIBmir2ZDOmhQIKmGwTlgJCRR1s2fwGzEk0dUVKGcFiUrXI9cngFcepinSeAWrC8h4Bi0cKCXwmEBHRLWIjM3jxiyNSB7YwCE+GdxHNbM4hYDtwq6yZEDmFCHhd6RMcZkNh3uTAB//LT2jgMscJz4rAsTPm7uoHfNBX4MKUVraKz5ZpsdKeYh0XlFyYG7qCuBt38EuHu1AiKBlxihqXdq35mW7XyBVBI+IoMUol7iViP2RGLYMiP2x0jvm2cu3SNMzdvU6p0CaoUL4URCRGSe6IZKhhHQkFMXcCbMPWGOjSlRS5APOwX72wDnB4CYQdhBbQlYTOE8J9iWaaKBAGqtsQNCfLRVRGii2RCyEDpQigQHA0bkTaxhJFIuqNXsLiuqYROXVI0BdwpPaaG+ciWUeQgwq47VJ/7EbCW0KGIWomoI4f8X4Ye1crrGOJDLtcrf8OQwS7phgirG1YFmvxMYcNJTjCowIyyLpMUUqcLr6WjGXLfJTBGJBXibW0Q8ZvoppuwGSao2EFheXUsKQzDEuIhBZhOWFmNyWCZAD0BEIKR5BmX4sImLEylCm8RuUQEv0Rq6y48oRDOcEAF6qi8O1l/CVjCiLb4IwEiDotQxE3EESNiJJWeKBIpOyAo2MCWOQcFScVzXmzQwGG6lF+xU3crV4uw5UUzQ4Rk4EzAkyT9BYzo+2FKUaweUfVcCsMuq2xLsSgWgAIcxTpTLBH9PnA/kp5ImqF0kOTnE7cgTa5bQw/K/YCwW6YpQGZwZV+Q+QoJiwq6HEScTgJeS3nHq/CbiHSBZKuQyHl5+2xCMsTriBArsquApYYk5ZlzivbeEtbYIOQQeZa8f9JWEZ8UqW9kX4heg/w8UuKo68JDSJ4Phw/dlOdO1tetfNRtGZyWNEZ5hiM6LodLdd1sU6xFbcyoDZL6ewHZd5wunJqp2HdZfVv2H9HUS7FluHBYpupliduH02USlPsoUFp+Brkay6EGDTWxvTQi+LWQ+rwAUsleFcZdigbL8qsOgqyDFB4KMste4hInmoB692Rw1Qw7iAQsJeuSn8OSBFQpjlRBGh3cVOssz6W4osieoX4esc6L4HK61XMZFu9UYdllbaVwCombU0iRJupLieWfFPtyv4GHt5O5dPo8eQoWpNyzz6h9XyRUIt+T/UmkQeJcpMpMcWaSeyz/U5cVLZr/Za5zAfZjHsa5H89dgf+wFcgF2P8/3BA5RP89oWWaXzZTYUEMp0Q5y4EtM3a2YioDAmgdGqYdZa9lkxXQKMyVIGE5SIUBCdhBHIKEHzGbwoaIvlkODhwG/kCQGJFoqD+XQzCqcRW7DNn8SWlM0AAABzBJREFUhf1THsUqdlp4PYk9lxNU2qdhxfSK1lPAkPyxoWuKrbYEwJku5fIgGsdIRECfSwGESEgKBI2AoSk2zxmOeimrCsAhh4YADTniBaBEMMJyaGoEJJJbk99LRLrggKibh18Amxk9BB1hB6alFkdJJKQNbTsFJEbt2KQVL+yyLil7erTF7ZL2ui0gVg5NC6c7ysyKJ7EzJpYcuRYBuH6/cjoRWYKAN00XllCONZENRKfspAsRUr7jYrfnUF/H1t3qkA6Ld7IKrQgqiYTQm4p1Fn8VFbVoKBZQ3F9EDuETPa+uoQubJ8ygpLgJ+BMgJN/VMPE7dKUBNkLyXESfg4iwjDLiKgNawhQ7BCTJIKB8P0P5EksaYdTqS1h0AVLR6xHJhlyDU4+JsmvC8IeCyvdXtKAuh8R3B8Hl+n/aO7fmNm4YjFK32k0bq///B/b2ZrtRxl5J2zkfiF3uRh17nEqRZr682LG0XPIQIEEQBBWK8IohsyjqI3rsBQ879dkcy8vXZ8WB93uM5Y12Z3akVuSWPDzWhEAtCBEJg0UyuqZ8vJYrGZ2Eu2h3hly/Kwwk0r51ZcP7+lXp1j/rCngO4BHLi2xSJw5qIq+6iA/J4GAnoUdcSMQFHdppYdGJscVewlJyrA0HmLDg0/XXS3nIuWEFA5s86If+a1wKhcG1uiulQ1cxdzCwlVBbBiIL2ZAr6rIsHZ7c6A7tHHSFRcmmHIlJ4XssTNj90MU367Jk9cFCWMX0ZYNMsxjBWFuXsiOnPTLesSha63MWbZHpnfMW1P9Yuk0ce9vgcSXmmISB6Am7BzVYaC+FWpUjYTjstCjMg3AqPOvH0ssrHTKusBbWbUsMxq7sX8mDzt2JNH1fjT5uj12XRYee0bZOZWJg9yzmVuyU9aVf/aKwFAxXRQ1zVoGD3GUvXV71pOnjOAW7Ea9aQCmyWF5l4qRZVHBgFk/zQSEkbG+oP14O5dPmU9nvwyBf37NYepWBS1pzdobYeUJxWE4xRt2jo1zqpV0+DGwWJ3mIEL0pMrC1A7AhiAS9in7SWQbp3iLG6zWJGTuF8HH5jBZzrJEZZ3F4oMu6LYydgbvyU7kr+2VfdrgLCJGSSjAus8O3LodXahkBKzwXea+JwWZZyDJEHwyG9rg1+T9MTi7CBEzghxE4aWCj/8NuFSYK4yfzL+NPKQ/bbYTmfnn83acxNGnoSLi2/TSRpWNi6FYGZgXuyuuhcV+ei/gHxPwfz2rCCseLymr/6bH6bMTu5rMx0eWxnjwuE8/GlbxZv9PfyyfqpKTBvxbJJJD1YoKLO3NmMY613vVd9RLgIWJYsayVz6Td9W8YKAr5Vj3rQZ+E8oaUJaPAEgfEMupSjj08UbVP5NFKZjJqa3/UtqqsCjZP+Y8larlSGecXR9J6Ty38WHOdi0PNGlCnWPHD0M66TXt4lItROupvakv7efZ5W0Lt65SGlMnaPj0uOWRiryk8RiJVRhJ4/TIGIMZF039qfQpgyvEJeR0kW2BHxUiSOqNQXyevXgwtTYNyI121reLR1jt7M+vc1D11ZVCkagwOMtAKWKuFo9akvLQiKA5NW1p5DjWrMqEDg/HV0JdQnPApD1LY6H7ofWKNPYGpRovOoJjRL1PdnkrTVIamaeHis/Fv+e5h8MmK1yKp9cBBOf7bnlIUeyMTKYcjuRi7pv2rErRgq4NKq4dyDkxbEOSaMiWHnBMJTho3NUROpah5RAUO8pu/z/RqZJE8U1bGwI6UkmhDHloMBhpXZl3x7bwwH+PfOeCd6mL/zQRM4KoIMIbMR4vMgN+ODuGwCgObzd/tAwb2siz+efzjDdPnqtrrypiACZiACZiACZiACZjA2QmkBztfJGfSbKXderBnBvZfNrDP3kV+gQmYgAmYgAmYgAmYwC0ROGlgzxowNbD71oP9tw3sW+pt19UETMAETMAETMAETODsBN5tYGeISD8xsP+0gX32LvILTMAETMAETMAETMAEbonAuw1sDjmS4GAwsEtZfHlyDPYtdbbragImYAImYAImYAImcH4CbxnYRzLHcRhS2ZW4b4NDjr8ps8ji+clZRM7fRX6DCZiACZiACZiACZjALRGYh3hkzqa2DaTHPWTmqbIoD5+3SiG6eLIH+5b62nU1ARMwARMwARMwARO4CIFp6s1v0vSRXhQDW7k9SUuKgf0QHuynR2cRuUgf+SUmYAImYAImYAImYAI3SyAMbLJj198UIsJFgGFoc/HV51+3cevrbvdMev365XP+nKfsvwRf3nnONgH4kuVfmiGbI5du47nfZ4bf36dmaIaXHPf+a0ywHFoOLYeXtUHOMT//iDwbH7dt8lK1tGC5XAbPtW4KxtDu+3J/zy243ErcE5KdN6Bd40+akfei+efH+soMv1+GzNAMr2F8tBxaDi2HH5sHr81+sC7fpi7PnMPj1biyVQ/HvqxWi3LYl/Iv7nlaf1K4H4YAAAAASUVORK5CYII="/>
        <xdr:cNvSpPr>
          <a:spLocks noChangeAspect="1" noChangeArrowheads="1"/>
        </xdr:cNvSpPr>
      </xdr:nvSpPr>
      <xdr:spPr bwMode="auto">
        <a:xfrm>
          <a:off x="5486400" y="607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7</xdr:col>
      <xdr:colOff>167469</xdr:colOff>
      <xdr:row>33</xdr:row>
      <xdr:rowOff>164388</xdr:rowOff>
    </xdr:to>
    <xdr:pic>
      <xdr:nvPicPr>
        <xdr:cNvPr id="5" name="圖片 4"/>
        <xdr:cNvPicPr>
          <a:picLocks noChangeAspect="1"/>
        </xdr:cNvPicPr>
      </xdr:nvPicPr>
      <xdr:blipFill>
        <a:blip xmlns:r="http://schemas.openxmlformats.org/officeDocument/2006/relationships" r:embed="rId1"/>
        <a:stretch>
          <a:fillRect/>
        </a:stretch>
      </xdr:blipFill>
      <xdr:spPr>
        <a:xfrm>
          <a:off x="0" y="0"/>
          <a:ext cx="4952381" cy="719047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absoluteAnchor>
    <xdr:pos x="69945" y="128793"/>
    <xdr:ext cx="446757" cy="197281"/>
    <xdr:sp macro="" textlink="">
      <xdr:nvSpPr>
        <xdr:cNvPr id="2" name="手繪多邊形: 圖案 1">
          <a:extLst>
            <a:ext uri="{FF2B5EF4-FFF2-40B4-BE49-F238E27FC236}">
              <a16:creationId xmlns:a16="http://schemas.microsoft.com/office/drawing/2014/main" id="{F8CCD811-6B8E-478F-9F89-8D061F771510}"/>
            </a:ext>
          </a:extLst>
        </xdr:cNvPr>
        <xdr:cNvSpPr/>
      </xdr:nvSpPr>
      <xdr:spPr>
        <a:xfrm>
          <a:off x="69945" y="128793"/>
          <a:ext cx="446757" cy="197281"/>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noFill/>
        <a:ln cap="flat">
          <a:noFill/>
          <a:prstDash val="solid"/>
        </a:ln>
      </xdr:spPr>
      <xdr:txBody>
        <a:bodyPr vert="horz" wrap="none" lIns="0" tIns="0" rIns="0" bIns="0" anchor="ctr"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zh-TW" sz="1200" b="0" i="0" u="none" strike="noStrike" kern="1200" cap="none" spc="0" baseline="0">
            <a:solidFill>
              <a:srgbClr val="000000"/>
            </a:solidFill>
            <a:uFillTx/>
            <a:latin typeface="標楷體" panose="03000509000000000000" pitchFamily="65" charset="-120"/>
            <a:ea typeface="標楷體" panose="03000509000000000000" pitchFamily="65" charset="-120"/>
            <a:cs typeface="Tahoma" pitchFamily="2"/>
          </a:endParaRPr>
        </a:p>
      </xdr:txBody>
    </xdr:sp>
    <xdr:clientData/>
  </xdr:absoluteAnchor>
  <xdr:twoCellAnchor editAs="oneCell">
    <xdr:from>
      <xdr:col>0</xdr:col>
      <xdr:colOff>0</xdr:colOff>
      <xdr:row>0</xdr:row>
      <xdr:rowOff>0</xdr:rowOff>
    </xdr:from>
    <xdr:to>
      <xdr:col>8</xdr:col>
      <xdr:colOff>180324</xdr:colOff>
      <xdr:row>33</xdr:row>
      <xdr:rowOff>27707</xdr:rowOff>
    </xdr:to>
    <xdr:pic>
      <xdr:nvPicPr>
        <xdr:cNvPr id="3" name="圖片 2"/>
        <xdr:cNvPicPr>
          <a:picLocks noChangeAspect="1"/>
        </xdr:cNvPicPr>
      </xdr:nvPicPr>
      <xdr:blipFill>
        <a:blip xmlns:r="http://schemas.openxmlformats.org/officeDocument/2006/relationships" r:embed="rId1"/>
        <a:stretch>
          <a:fillRect/>
        </a:stretch>
      </xdr:blipFill>
      <xdr:spPr>
        <a:xfrm>
          <a:off x="0" y="0"/>
          <a:ext cx="5209524" cy="6942857"/>
        </a:xfrm>
        <a:prstGeom prst="rect">
          <a:avLst/>
        </a:prstGeom>
      </xdr:spPr>
    </xdr:pic>
    <xdr:clientData/>
  </xdr:twoCellAnchor>
  <xdr:twoCellAnchor editAs="oneCell">
    <xdr:from>
      <xdr:col>8</xdr:col>
      <xdr:colOff>95250</xdr:colOff>
      <xdr:row>0</xdr:row>
      <xdr:rowOff>190500</xdr:rowOff>
    </xdr:from>
    <xdr:to>
      <xdr:col>16</xdr:col>
      <xdr:colOff>227955</xdr:colOff>
      <xdr:row>32</xdr:row>
      <xdr:rowOff>18233</xdr:rowOff>
    </xdr:to>
    <xdr:pic>
      <xdr:nvPicPr>
        <xdr:cNvPr id="5" name="圖片 4"/>
        <xdr:cNvPicPr>
          <a:picLocks noChangeAspect="1"/>
        </xdr:cNvPicPr>
      </xdr:nvPicPr>
      <xdr:blipFill>
        <a:blip xmlns:r="http://schemas.openxmlformats.org/officeDocument/2006/relationships" r:embed="rId2"/>
        <a:stretch>
          <a:fillRect/>
        </a:stretch>
      </xdr:blipFill>
      <xdr:spPr>
        <a:xfrm>
          <a:off x="5124450" y="190500"/>
          <a:ext cx="5161905" cy="653333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absoluteAnchor>
    <xdr:pos x="69945" y="128793"/>
    <xdr:ext cx="446757" cy="197281"/>
    <xdr:sp macro="" textlink="">
      <xdr:nvSpPr>
        <xdr:cNvPr id="2" name="手繪多邊形: 圖案 1">
          <a:extLst>
            <a:ext uri="{FF2B5EF4-FFF2-40B4-BE49-F238E27FC236}">
              <a16:creationId xmlns:a16="http://schemas.microsoft.com/office/drawing/2014/main" id="{F8CCD811-6B8E-478F-9F89-8D061F771510}"/>
            </a:ext>
          </a:extLst>
        </xdr:cNvPr>
        <xdr:cNvSpPr/>
      </xdr:nvSpPr>
      <xdr:spPr>
        <a:xfrm>
          <a:off x="69945" y="128793"/>
          <a:ext cx="446757" cy="197281"/>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noFill/>
        <a:ln cap="flat">
          <a:noFill/>
          <a:prstDash val="solid"/>
        </a:ln>
      </xdr:spPr>
      <xdr:txBody>
        <a:bodyPr vert="horz" wrap="none" lIns="0" tIns="0" rIns="0" bIns="0" anchor="ctr"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zh-TW" sz="1200" b="0" i="0" u="none" strike="noStrike" kern="1200" cap="none" spc="0" baseline="0">
            <a:solidFill>
              <a:srgbClr val="000000"/>
            </a:solidFill>
            <a:uFillTx/>
            <a:latin typeface="標楷體" panose="03000509000000000000" pitchFamily="65" charset="-120"/>
            <a:ea typeface="標楷體" panose="03000509000000000000" pitchFamily="65" charset="-120"/>
            <a:cs typeface="Tahoma" pitchFamily="2"/>
          </a:endParaRPr>
        </a:p>
      </xdr:txBody>
    </xdr:sp>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108857</xdr:colOff>
      <xdr:row>49</xdr:row>
      <xdr:rowOff>33462</xdr:rowOff>
    </xdr:to>
    <xdr:pic>
      <xdr:nvPicPr>
        <xdr:cNvPr id="3" name="圖片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92786" cy="100347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12</xdr:col>
      <xdr:colOff>387927</xdr:colOff>
      <xdr:row>54</xdr:row>
      <xdr:rowOff>153736</xdr:rowOff>
    </xdr:to>
    <xdr:pic>
      <xdr:nvPicPr>
        <xdr:cNvPr id="4" name="圖片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0"/>
          <a:ext cx="8617527" cy="113932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68036</xdr:rowOff>
    </xdr:from>
    <xdr:to>
      <xdr:col>8</xdr:col>
      <xdr:colOff>435428</xdr:colOff>
      <xdr:row>15</xdr:row>
      <xdr:rowOff>470890</xdr:rowOff>
    </xdr:to>
    <xdr:pic>
      <xdr:nvPicPr>
        <xdr:cNvPr id="4" name="圖片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8036"/>
          <a:ext cx="9252857" cy="12254675"/>
        </a:xfrm>
        <a:prstGeom prst="rect">
          <a:avLst/>
        </a:prstGeom>
      </xdr:spPr>
    </xdr:pic>
    <xdr:clientData/>
  </xdr:twoCellAnchor>
  <xdr:twoCellAnchor editAs="oneCell">
    <xdr:from>
      <xdr:col>9</xdr:col>
      <xdr:colOff>258534</xdr:colOff>
      <xdr:row>0</xdr:row>
      <xdr:rowOff>217714</xdr:rowOff>
    </xdr:from>
    <xdr:to>
      <xdr:col>19</xdr:col>
      <xdr:colOff>165980</xdr:colOff>
      <xdr:row>15</xdr:row>
      <xdr:rowOff>27215</xdr:rowOff>
    </xdr:to>
    <xdr:pic>
      <xdr:nvPicPr>
        <xdr:cNvPr id="5" name="圖片 4"/>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1110"/>
        <a:stretch/>
      </xdr:blipFill>
      <xdr:spPr>
        <a:xfrm>
          <a:off x="9756320" y="217714"/>
          <a:ext cx="6711017" cy="116613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154781</xdr:colOff>
      <xdr:row>58</xdr:row>
      <xdr:rowOff>208817</xdr:rowOff>
    </xdr:to>
    <xdr:pic>
      <xdr:nvPicPr>
        <xdr:cNvPr id="4" name="圖片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822656" cy="126389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291352</xdr:colOff>
      <xdr:row>46</xdr:row>
      <xdr:rowOff>72179</xdr:rowOff>
    </xdr:to>
    <xdr:pic>
      <xdr:nvPicPr>
        <xdr:cNvPr id="4" name="圖片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126940" cy="98661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27384</xdr:colOff>
      <xdr:row>33</xdr:row>
      <xdr:rowOff>192960</xdr:rowOff>
    </xdr:to>
    <xdr:pic>
      <xdr:nvPicPr>
        <xdr:cNvPr id="5" name="圖片 4"/>
        <xdr:cNvPicPr>
          <a:picLocks noChangeAspect="1"/>
        </xdr:cNvPicPr>
      </xdr:nvPicPr>
      <xdr:blipFill>
        <a:blip xmlns:r="http://schemas.openxmlformats.org/officeDocument/2006/relationships" r:embed="rId1"/>
        <a:stretch>
          <a:fillRect/>
        </a:stretch>
      </xdr:blipFill>
      <xdr:spPr>
        <a:xfrm>
          <a:off x="0" y="0"/>
          <a:ext cx="5047619" cy="7219048"/>
        </a:xfrm>
        <a:prstGeom prst="rect">
          <a:avLst/>
        </a:prstGeom>
      </xdr:spPr>
    </xdr:pic>
    <xdr:clientData/>
  </xdr:twoCellAnchor>
  <xdr:twoCellAnchor editAs="oneCell">
    <xdr:from>
      <xdr:col>8</xdr:col>
      <xdr:colOff>156883</xdr:colOff>
      <xdr:row>0</xdr:row>
      <xdr:rowOff>134470</xdr:rowOff>
    </xdr:from>
    <xdr:to>
      <xdr:col>16</xdr:col>
      <xdr:colOff>308076</xdr:colOff>
      <xdr:row>33</xdr:row>
      <xdr:rowOff>136953</xdr:rowOff>
    </xdr:to>
    <xdr:pic>
      <xdr:nvPicPr>
        <xdr:cNvPr id="6" name="圖片 5"/>
        <xdr:cNvPicPr>
          <a:picLocks noChangeAspect="1"/>
        </xdr:cNvPicPr>
      </xdr:nvPicPr>
      <xdr:blipFill>
        <a:blip xmlns:r="http://schemas.openxmlformats.org/officeDocument/2006/relationships" r:embed="rId2"/>
        <a:stretch>
          <a:fillRect/>
        </a:stretch>
      </xdr:blipFill>
      <xdr:spPr>
        <a:xfrm>
          <a:off x="5177118" y="134470"/>
          <a:ext cx="5171429" cy="7028571"/>
        </a:xfrm>
        <a:prstGeom prst="rect">
          <a:avLst/>
        </a:prstGeom>
      </xdr:spPr>
    </xdr:pic>
    <xdr:clientData/>
  </xdr:twoCellAnchor>
  <xdr:twoCellAnchor editAs="oneCell">
    <xdr:from>
      <xdr:col>0</xdr:col>
      <xdr:colOff>0</xdr:colOff>
      <xdr:row>35</xdr:row>
      <xdr:rowOff>0</xdr:rowOff>
    </xdr:from>
    <xdr:to>
      <xdr:col>8</xdr:col>
      <xdr:colOff>417860</xdr:colOff>
      <xdr:row>68</xdr:row>
      <xdr:rowOff>164388</xdr:rowOff>
    </xdr:to>
    <xdr:pic>
      <xdr:nvPicPr>
        <xdr:cNvPr id="7" name="圖片 6"/>
        <xdr:cNvPicPr>
          <a:picLocks noChangeAspect="1"/>
        </xdr:cNvPicPr>
      </xdr:nvPicPr>
      <xdr:blipFill>
        <a:blip xmlns:r="http://schemas.openxmlformats.org/officeDocument/2006/relationships" r:embed="rId3"/>
        <a:stretch>
          <a:fillRect/>
        </a:stretch>
      </xdr:blipFill>
      <xdr:spPr>
        <a:xfrm>
          <a:off x="0" y="7451912"/>
          <a:ext cx="5438095" cy="7190476"/>
        </a:xfrm>
        <a:prstGeom prst="rect">
          <a:avLst/>
        </a:prstGeom>
      </xdr:spPr>
    </xdr:pic>
    <xdr:clientData/>
  </xdr:twoCellAnchor>
  <xdr:twoCellAnchor editAs="oneCell">
    <xdr:from>
      <xdr:col>8</xdr:col>
      <xdr:colOff>347383</xdr:colOff>
      <xdr:row>35</xdr:row>
      <xdr:rowOff>78441</xdr:rowOff>
    </xdr:from>
    <xdr:to>
      <xdr:col>16</xdr:col>
      <xdr:colOff>431909</xdr:colOff>
      <xdr:row>65</xdr:row>
      <xdr:rowOff>81564</xdr:rowOff>
    </xdr:to>
    <xdr:pic>
      <xdr:nvPicPr>
        <xdr:cNvPr id="8" name="圖片 7"/>
        <xdr:cNvPicPr>
          <a:picLocks noChangeAspect="1"/>
        </xdr:cNvPicPr>
      </xdr:nvPicPr>
      <xdr:blipFill>
        <a:blip xmlns:r="http://schemas.openxmlformats.org/officeDocument/2006/relationships" r:embed="rId4"/>
        <a:stretch>
          <a:fillRect/>
        </a:stretch>
      </xdr:blipFill>
      <xdr:spPr>
        <a:xfrm>
          <a:off x="5367618" y="7530353"/>
          <a:ext cx="5104762" cy="6390476"/>
        </a:xfrm>
        <a:prstGeom prst="rect">
          <a:avLst/>
        </a:prstGeom>
      </xdr:spPr>
    </xdr:pic>
    <xdr:clientData/>
  </xdr:twoCellAnchor>
  <xdr:twoCellAnchor>
    <xdr:from>
      <xdr:col>12</xdr:col>
      <xdr:colOff>324970</xdr:colOff>
      <xdr:row>6</xdr:row>
      <xdr:rowOff>156882</xdr:rowOff>
    </xdr:from>
    <xdr:to>
      <xdr:col>16</xdr:col>
      <xdr:colOff>89646</xdr:colOff>
      <xdr:row>11</xdr:row>
      <xdr:rowOff>100853</xdr:rowOff>
    </xdr:to>
    <xdr:sp macro="" textlink="">
      <xdr:nvSpPr>
        <xdr:cNvPr id="2" name="矩形 1"/>
        <xdr:cNvSpPr/>
      </xdr:nvSpPr>
      <xdr:spPr>
        <a:xfrm>
          <a:off x="7855323" y="1434353"/>
          <a:ext cx="2274794" cy="1008529"/>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27943</xdr:colOff>
      <xdr:row>31</xdr:row>
      <xdr:rowOff>113474</xdr:rowOff>
    </xdr:to>
    <xdr:pic>
      <xdr:nvPicPr>
        <xdr:cNvPr id="4" name="圖片 3"/>
        <xdr:cNvPicPr>
          <a:picLocks noChangeAspect="1"/>
        </xdr:cNvPicPr>
      </xdr:nvPicPr>
      <xdr:blipFill>
        <a:blip xmlns:r="http://schemas.openxmlformats.org/officeDocument/2006/relationships" r:embed="rId1"/>
        <a:stretch>
          <a:fillRect/>
        </a:stretch>
      </xdr:blipFill>
      <xdr:spPr>
        <a:xfrm>
          <a:off x="0" y="0"/>
          <a:ext cx="5057143" cy="66095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5</xdr:col>
      <xdr:colOff>151900</xdr:colOff>
      <xdr:row>3</xdr:row>
      <xdr:rowOff>143953</xdr:rowOff>
    </xdr:from>
    <xdr:ext cx="1174272" cy="1162961"/>
    <xdr:pic>
      <xdr:nvPicPr>
        <xdr:cNvPr id="2" name="圖片 1">
          <a:extLst>
            <a:ext uri="{FF2B5EF4-FFF2-40B4-BE49-F238E27FC236}">
              <a16:creationId xmlns:a16="http://schemas.microsoft.com/office/drawing/2014/main" id="{20AC6057-F1FA-4F95-8F84-CF8536796141}"/>
            </a:ext>
          </a:extLst>
        </xdr:cNvPr>
        <xdr:cNvPicPr>
          <a:picLocks noChangeAspect="1"/>
        </xdr:cNvPicPr>
      </xdr:nvPicPr>
      <xdr:blipFill>
        <a:blip xmlns:r="http://schemas.openxmlformats.org/officeDocument/2006/relationships" r:embed="rId1">
          <a:lum/>
          <a:alphaModFix/>
        </a:blip>
        <a:srcRect/>
        <a:stretch>
          <a:fillRect/>
        </a:stretch>
      </xdr:blipFill>
      <xdr:spPr>
        <a:xfrm>
          <a:off x="5247775" y="2363278"/>
          <a:ext cx="1174272" cy="1162961"/>
        </a:xfrm>
        <a:prstGeom prst="rect">
          <a:avLst/>
        </a:prstGeom>
        <a:noFill/>
        <a:ln cap="flat">
          <a:noFill/>
        </a:ln>
      </xdr:spPr>
    </xdr:pic>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ord.pccu.edu.tw/var/file/8/1008/img/2858/237292890.pdf"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70"/>
  <sheetViews>
    <sheetView topLeftCell="A7" zoomScaleNormal="100" workbookViewId="0">
      <selection activeCell="C10" sqref="C10"/>
    </sheetView>
  </sheetViews>
  <sheetFormatPr defaultColWidth="9" defaultRowHeight="16.5"/>
  <cols>
    <col min="1" max="1" width="5.375" style="39" customWidth="1"/>
    <col min="2" max="2" width="20.625" style="39" customWidth="1"/>
    <col min="3" max="3" width="48.375" style="41" customWidth="1"/>
    <col min="4" max="4" width="35.75" style="40" customWidth="1"/>
    <col min="5" max="5" width="20.5" style="39" customWidth="1"/>
    <col min="6" max="6" width="6.75" style="39" bestFit="1" customWidth="1"/>
    <col min="7" max="7" width="20.25" style="39" bestFit="1" customWidth="1"/>
    <col min="8" max="8" width="33" style="39" customWidth="1"/>
    <col min="9" max="9" width="50.75" style="39" bestFit="1" customWidth="1"/>
    <col min="10" max="16384" width="9" style="39"/>
  </cols>
  <sheetData>
    <row r="1" spans="1:4">
      <c r="A1" s="130" t="s">
        <v>100</v>
      </c>
      <c r="B1" s="130"/>
      <c r="C1" s="130"/>
      <c r="D1" s="130"/>
    </row>
    <row r="2" spans="1:4" ht="24.95" customHeight="1">
      <c r="A2" s="131" t="s">
        <v>70</v>
      </c>
      <c r="B2" s="131"/>
      <c r="C2" s="131"/>
      <c r="D2" s="131"/>
    </row>
    <row r="3" spans="1:4" ht="24.95" customHeight="1">
      <c r="A3" s="132" t="s">
        <v>69</v>
      </c>
      <c r="B3" s="132"/>
      <c r="C3" s="132"/>
      <c r="D3" s="132"/>
    </row>
    <row r="4" spans="1:4" ht="39">
      <c r="A4" s="46" t="s">
        <v>40</v>
      </c>
      <c r="B4" s="46" t="s">
        <v>68</v>
      </c>
      <c r="C4" s="46" t="s">
        <v>67</v>
      </c>
      <c r="D4" s="46" t="s">
        <v>66</v>
      </c>
    </row>
    <row r="5" spans="1:4" ht="39">
      <c r="A5" s="46">
        <v>1</v>
      </c>
      <c r="B5" s="45" t="s">
        <v>99</v>
      </c>
      <c r="C5" s="44" t="s">
        <v>98</v>
      </c>
      <c r="D5" s="45" t="s">
        <v>65</v>
      </c>
    </row>
    <row r="6" spans="1:4" ht="39">
      <c r="A6" s="46">
        <v>2</v>
      </c>
      <c r="B6" s="45" t="s">
        <v>97</v>
      </c>
      <c r="C6" s="44" t="s">
        <v>96</v>
      </c>
      <c r="D6" s="45" t="s">
        <v>65</v>
      </c>
    </row>
    <row r="7" spans="1:4" ht="136.5">
      <c r="A7" s="46">
        <v>3</v>
      </c>
      <c r="B7" s="45" t="s">
        <v>95</v>
      </c>
      <c r="C7" s="44" t="s">
        <v>94</v>
      </c>
      <c r="D7" s="45" t="s">
        <v>93</v>
      </c>
    </row>
    <row r="8" spans="1:4" ht="58.5">
      <c r="A8" s="46">
        <v>4</v>
      </c>
      <c r="B8" s="45" t="s">
        <v>92</v>
      </c>
      <c r="C8" s="44" t="s">
        <v>64</v>
      </c>
      <c r="D8" s="45" t="s">
        <v>63</v>
      </c>
    </row>
    <row r="9" spans="1:4" ht="156">
      <c r="A9" s="46">
        <v>5</v>
      </c>
      <c r="B9" s="45" t="s">
        <v>62</v>
      </c>
      <c r="C9" s="44" t="s">
        <v>91</v>
      </c>
      <c r="D9" s="45" t="s">
        <v>61</v>
      </c>
    </row>
    <row r="10" spans="1:4" ht="39">
      <c r="A10" s="46">
        <v>6</v>
      </c>
      <c r="B10" s="45" t="s">
        <v>90</v>
      </c>
      <c r="C10" s="44" t="s">
        <v>248</v>
      </c>
      <c r="D10" s="44" t="s">
        <v>60</v>
      </c>
    </row>
    <row r="11" spans="1:4" ht="58.5">
      <c r="A11" s="46">
        <v>7</v>
      </c>
      <c r="B11" s="45" t="s">
        <v>59</v>
      </c>
      <c r="C11" s="44" t="s">
        <v>89</v>
      </c>
      <c r="D11" s="44" t="s">
        <v>56</v>
      </c>
    </row>
    <row r="12" spans="1:4" ht="159" customHeight="1">
      <c r="A12" s="46">
        <v>8</v>
      </c>
      <c r="B12" s="45" t="s">
        <v>88</v>
      </c>
      <c r="C12" s="45" t="s">
        <v>87</v>
      </c>
      <c r="D12" s="44" t="s">
        <v>86</v>
      </c>
    </row>
    <row r="13" spans="1:4" ht="58.5">
      <c r="A13" s="46">
        <v>9</v>
      </c>
      <c r="B13" s="45" t="s">
        <v>58</v>
      </c>
      <c r="C13" s="44" t="s">
        <v>57</v>
      </c>
      <c r="D13" s="44" t="s">
        <v>56</v>
      </c>
    </row>
    <row r="14" spans="1:4" ht="78">
      <c r="A14" s="46">
        <v>10</v>
      </c>
      <c r="B14" s="45" t="s">
        <v>85</v>
      </c>
      <c r="C14" s="45" t="s">
        <v>84</v>
      </c>
      <c r="D14" s="44" t="s">
        <v>83</v>
      </c>
    </row>
    <row r="15" spans="1:4" ht="97.5">
      <c r="A15" s="46">
        <v>11</v>
      </c>
      <c r="B15" s="45" t="s">
        <v>82</v>
      </c>
      <c r="C15" s="44" t="s">
        <v>81</v>
      </c>
      <c r="D15" s="44" t="s">
        <v>80</v>
      </c>
    </row>
    <row r="16" spans="1:4" ht="44.25" customHeight="1">
      <c r="A16" s="46">
        <v>12</v>
      </c>
      <c r="B16" s="45" t="s">
        <v>55</v>
      </c>
      <c r="C16" s="44" t="s">
        <v>79</v>
      </c>
      <c r="D16" s="44" t="s">
        <v>54</v>
      </c>
    </row>
    <row r="17" spans="1:4" ht="103.5" customHeight="1">
      <c r="A17" s="46">
        <v>13</v>
      </c>
      <c r="B17" s="45" t="s">
        <v>78</v>
      </c>
      <c r="C17" s="45" t="s">
        <v>77</v>
      </c>
      <c r="D17" s="44" t="s">
        <v>76</v>
      </c>
    </row>
    <row r="18" spans="1:4" ht="23.25" customHeight="1">
      <c r="A18" s="46">
        <v>14</v>
      </c>
      <c r="B18" s="45" t="s">
        <v>53</v>
      </c>
      <c r="C18" s="44" t="s">
        <v>75</v>
      </c>
      <c r="D18" s="44" t="s">
        <v>52</v>
      </c>
    </row>
    <row r="19" spans="1:4">
      <c r="C19" s="39"/>
      <c r="D19" s="39"/>
    </row>
    <row r="20" spans="1:4" ht="141.75" customHeight="1">
      <c r="A20" s="127" t="s">
        <v>74</v>
      </c>
      <c r="B20" s="128"/>
      <c r="C20" s="128"/>
      <c r="D20" s="128"/>
    </row>
    <row r="21" spans="1:4">
      <c r="A21" s="129"/>
      <c r="B21" s="129"/>
      <c r="C21" s="129"/>
      <c r="D21" s="129"/>
    </row>
    <row r="22" spans="1:4">
      <c r="B22" s="43"/>
      <c r="D22" s="42"/>
    </row>
    <row r="23" spans="1:4">
      <c r="B23" s="43"/>
      <c r="D23" s="42"/>
    </row>
    <row r="24" spans="1:4">
      <c r="B24" s="43"/>
      <c r="D24" s="42"/>
    </row>
    <row r="25" spans="1:4">
      <c r="B25" s="43"/>
      <c r="D25" s="42"/>
    </row>
    <row r="26" spans="1:4">
      <c r="B26" s="43"/>
      <c r="D26" s="42"/>
    </row>
    <row r="27" spans="1:4">
      <c r="B27" s="43"/>
      <c r="D27" s="42"/>
    </row>
    <row r="28" spans="1:4">
      <c r="B28" s="43"/>
      <c r="D28" s="42"/>
    </row>
    <row r="29" spans="1:4">
      <c r="B29" s="43"/>
      <c r="D29" s="42"/>
    </row>
    <row r="30" spans="1:4">
      <c r="B30" s="43"/>
      <c r="D30" s="42"/>
    </row>
    <row r="31" spans="1:4">
      <c r="B31" s="43"/>
      <c r="D31" s="42"/>
    </row>
    <row r="32" spans="1:4">
      <c r="B32" s="43"/>
      <c r="D32" s="42"/>
    </row>
    <row r="33" spans="2:4">
      <c r="B33" s="43"/>
      <c r="D33" s="42"/>
    </row>
    <row r="34" spans="2:4">
      <c r="B34" s="43"/>
      <c r="D34" s="42"/>
    </row>
    <row r="35" spans="2:4">
      <c r="B35" s="43"/>
      <c r="D35" s="42"/>
    </row>
    <row r="36" spans="2:4">
      <c r="B36" s="43"/>
      <c r="D36" s="42"/>
    </row>
    <row r="37" spans="2:4">
      <c r="B37" s="43"/>
      <c r="D37" s="42"/>
    </row>
    <row r="38" spans="2:4">
      <c r="B38" s="43"/>
      <c r="D38" s="42"/>
    </row>
    <row r="39" spans="2:4">
      <c r="B39" s="43"/>
      <c r="D39" s="42"/>
    </row>
    <row r="40" spans="2:4">
      <c r="B40" s="43"/>
      <c r="D40" s="42"/>
    </row>
    <row r="41" spans="2:4">
      <c r="B41" s="43"/>
      <c r="D41" s="42"/>
    </row>
    <row r="42" spans="2:4">
      <c r="B42" s="43"/>
      <c r="D42" s="42"/>
    </row>
    <row r="43" spans="2:4">
      <c r="B43" s="43"/>
      <c r="D43" s="42"/>
    </row>
    <row r="44" spans="2:4">
      <c r="B44" s="43"/>
      <c r="D44" s="42"/>
    </row>
    <row r="45" spans="2:4">
      <c r="B45" s="43"/>
      <c r="D45" s="42"/>
    </row>
    <row r="46" spans="2:4">
      <c r="B46" s="43"/>
      <c r="D46" s="42"/>
    </row>
    <row r="47" spans="2:4">
      <c r="B47" s="43"/>
      <c r="D47" s="42"/>
    </row>
    <row r="48" spans="2:4">
      <c r="B48" s="43"/>
      <c r="D48" s="42"/>
    </row>
    <row r="49" spans="2:4">
      <c r="B49" s="43"/>
      <c r="D49" s="42"/>
    </row>
    <row r="50" spans="2:4">
      <c r="B50" s="43"/>
      <c r="D50" s="42"/>
    </row>
    <row r="51" spans="2:4">
      <c r="B51" s="43"/>
      <c r="D51" s="42"/>
    </row>
    <row r="52" spans="2:4">
      <c r="B52" s="43"/>
      <c r="D52" s="42"/>
    </row>
    <row r="53" spans="2:4">
      <c r="B53" s="43"/>
      <c r="D53" s="42"/>
    </row>
    <row r="54" spans="2:4">
      <c r="B54" s="43"/>
      <c r="D54" s="42"/>
    </row>
    <row r="55" spans="2:4">
      <c r="B55" s="43"/>
      <c r="D55" s="42"/>
    </row>
    <row r="56" spans="2:4">
      <c r="B56" s="43"/>
      <c r="D56" s="42"/>
    </row>
    <row r="57" spans="2:4">
      <c r="B57" s="43"/>
      <c r="D57" s="42"/>
    </row>
    <row r="58" spans="2:4">
      <c r="B58" s="43"/>
      <c r="D58" s="42"/>
    </row>
    <row r="59" spans="2:4">
      <c r="B59" s="43"/>
      <c r="D59" s="42"/>
    </row>
    <row r="60" spans="2:4">
      <c r="B60" s="43"/>
      <c r="D60" s="42"/>
    </row>
    <row r="61" spans="2:4">
      <c r="B61" s="43"/>
      <c r="D61" s="42"/>
    </row>
    <row r="62" spans="2:4">
      <c r="B62" s="43"/>
      <c r="D62" s="42"/>
    </row>
    <row r="63" spans="2:4">
      <c r="B63" s="43"/>
      <c r="D63" s="42"/>
    </row>
    <row r="64" spans="2:4">
      <c r="B64" s="43"/>
      <c r="D64" s="42"/>
    </row>
    <row r="65" spans="2:4">
      <c r="B65" s="43"/>
      <c r="D65" s="42"/>
    </row>
    <row r="66" spans="2:4">
      <c r="B66" s="43"/>
      <c r="D66" s="42"/>
    </row>
    <row r="67" spans="2:4">
      <c r="B67" s="43"/>
      <c r="D67" s="42"/>
    </row>
    <row r="68" spans="2:4">
      <c r="B68" s="43"/>
      <c r="D68" s="42"/>
    </row>
    <row r="69" spans="2:4">
      <c r="B69" s="43"/>
      <c r="D69" s="42"/>
    </row>
    <row r="70" spans="2:4">
      <c r="B70" s="43"/>
      <c r="D70" s="42"/>
    </row>
  </sheetData>
  <mergeCells count="5">
    <mergeCell ref="A20:D20"/>
    <mergeCell ref="A21:D21"/>
    <mergeCell ref="A1:D1"/>
    <mergeCell ref="A2:D2"/>
    <mergeCell ref="A3:D3"/>
  </mergeCells>
  <phoneticPr fontId="9" type="noConversion"/>
  <pageMargins left="0.25" right="0.25" top="0.75" bottom="0.75" header="0.3" footer="0.3"/>
  <pageSetup paperSize="9" scale="8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
  <sheetViews>
    <sheetView zoomScale="55" zoomScaleNormal="55" workbookViewId="0">
      <selection activeCell="W45" sqref="W45"/>
    </sheetView>
  </sheetViews>
  <sheetFormatPr defaultColWidth="9" defaultRowHeight="16.5"/>
  <cols>
    <col min="1" max="1" width="9" style="2" customWidth="1"/>
    <col min="2" max="16384" width="9" style="2"/>
  </cols>
  <sheetData/>
  <phoneticPr fontId="9" type="noConversion"/>
  <printOptions horizontalCentered="1"/>
  <pageMargins left="0.27559055118110237" right="0.31496062992125984" top="0.39370078740157483" bottom="0.39370078740157483" header="0" footer="0"/>
  <pageSetup paperSize="9" scale="33" fitToHeight="0" pageOrder="overThenDown"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A8"/>
  <sheetViews>
    <sheetView workbookViewId="0">
      <selection activeCell="P6" sqref="P6"/>
    </sheetView>
  </sheetViews>
  <sheetFormatPr defaultRowHeight="16.5"/>
  <cols>
    <col min="1" max="1" width="29.5" style="1" bestFit="1" customWidth="1"/>
    <col min="2" max="2" width="14.875" style="1" customWidth="1"/>
    <col min="3" max="3" width="19" style="1" customWidth="1"/>
    <col min="4" max="4" width="32.875" style="1" bestFit="1" customWidth="1"/>
    <col min="5" max="1015" width="8.25" style="1" customWidth="1"/>
    <col min="1016" max="1024" width="8.25" customWidth="1"/>
    <col min="1025" max="1025" width="9" customWidth="1"/>
  </cols>
  <sheetData>
    <row r="1" spans="1:4" ht="114.6" customHeight="1">
      <c r="A1" s="147" t="s">
        <v>228</v>
      </c>
      <c r="B1" s="148"/>
      <c r="C1" s="148"/>
      <c r="D1" s="149"/>
    </row>
    <row r="2" spans="1:4" ht="15.95" customHeight="1">
      <c r="A2" s="150"/>
      <c r="B2" s="151"/>
      <c r="C2" s="152"/>
      <c r="D2" s="153"/>
    </row>
    <row r="3" spans="1:4" ht="40.5" customHeight="1">
      <c r="A3" s="103" t="s">
        <v>7</v>
      </c>
      <c r="B3" s="105" t="s">
        <v>8</v>
      </c>
      <c r="C3" s="120" t="s">
        <v>9</v>
      </c>
      <c r="D3" s="107" t="s">
        <v>2</v>
      </c>
    </row>
    <row r="4" spans="1:4" ht="61.5" customHeight="1">
      <c r="A4" s="125" t="s">
        <v>252</v>
      </c>
      <c r="B4" s="126" t="e">
        <f>C4/C6</f>
        <v>#DIV/0!</v>
      </c>
      <c r="C4" s="122">
        <v>0</v>
      </c>
      <c r="D4" s="113" t="s">
        <v>227</v>
      </c>
    </row>
    <row r="5" spans="1:4" ht="105">
      <c r="A5" s="125" t="s">
        <v>253</v>
      </c>
      <c r="B5" s="126" t="e">
        <f>C5/C6</f>
        <v>#DIV/0!</v>
      </c>
      <c r="C5" s="122">
        <v>0</v>
      </c>
      <c r="D5" s="108" t="s">
        <v>255</v>
      </c>
    </row>
    <row r="6" spans="1:4" ht="53.25" customHeight="1">
      <c r="A6" s="123" t="s">
        <v>10</v>
      </c>
      <c r="B6" s="126" t="e">
        <f>SUM(B4:B5)</f>
        <v>#DIV/0!</v>
      </c>
      <c r="C6" s="122">
        <f>SUM(C4:C5)</f>
        <v>0</v>
      </c>
      <c r="D6" s="109"/>
    </row>
    <row r="7" spans="1:4" ht="74.25" customHeight="1">
      <c r="A7" s="154" t="s">
        <v>198</v>
      </c>
      <c r="B7" s="155"/>
      <c r="C7" s="156"/>
      <c r="D7" s="157"/>
    </row>
    <row r="8" spans="1:4" ht="31.7" customHeight="1"/>
  </sheetData>
  <mergeCells count="3">
    <mergeCell ref="A1:D1"/>
    <mergeCell ref="A2:D2"/>
    <mergeCell ref="A7:D7"/>
  </mergeCells>
  <phoneticPr fontId="9" type="noConversion"/>
  <printOptions horizontalCentered="1"/>
  <pageMargins left="0.70866141732283516" right="0.70866141732283516" top="0.35433070866141703" bottom="1.1417322834645671" header="0.35433070866141703" footer="0.74803149606299213"/>
  <pageSetup paperSize="9" scale="80"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8"/>
  <sheetViews>
    <sheetView zoomScale="96" zoomScaleNormal="96" workbookViewId="0">
      <selection activeCell="M20" sqref="M20"/>
    </sheetView>
  </sheetViews>
  <sheetFormatPr defaultColWidth="9" defaultRowHeight="16.5"/>
  <cols>
    <col min="1" max="1" width="1.625" style="48" customWidth="1"/>
    <col min="2" max="6" width="9" style="48"/>
    <col min="7" max="7" width="19.125" style="48" customWidth="1"/>
    <col min="8" max="8" width="31.5" style="48" customWidth="1"/>
    <col min="9" max="10" width="0.125" style="48" customWidth="1"/>
    <col min="11" max="16384" width="9" style="48"/>
  </cols>
  <sheetData>
    <row r="1" spans="2:10" ht="40.5" customHeight="1">
      <c r="B1" s="170" t="s">
        <v>105</v>
      </c>
      <c r="C1" s="170"/>
      <c r="D1" s="170"/>
      <c r="E1" s="170"/>
      <c r="F1" s="170"/>
      <c r="G1" s="170"/>
      <c r="H1" s="170"/>
    </row>
    <row r="2" spans="2:10" ht="37.5" customHeight="1">
      <c r="B2" s="173" t="s">
        <v>221</v>
      </c>
      <c r="C2" s="173"/>
      <c r="D2" s="173"/>
      <c r="E2" s="173"/>
      <c r="F2" s="173"/>
      <c r="G2" s="173"/>
      <c r="H2" s="173"/>
      <c r="I2" s="47"/>
      <c r="J2" s="47"/>
    </row>
    <row r="3" spans="2:10" ht="33.75" customHeight="1">
      <c r="B3" s="173" t="s">
        <v>220</v>
      </c>
      <c r="C3" s="173"/>
      <c r="D3" s="173"/>
      <c r="E3" s="173"/>
      <c r="F3" s="173"/>
      <c r="G3" s="173"/>
      <c r="H3" s="173"/>
      <c r="I3" s="47"/>
      <c r="J3" s="47"/>
    </row>
    <row r="4" spans="2:10" ht="33.75" customHeight="1">
      <c r="B4" s="173" t="s">
        <v>123</v>
      </c>
      <c r="C4" s="173"/>
      <c r="D4" s="173"/>
      <c r="E4" s="173"/>
      <c r="F4" s="173"/>
      <c r="G4" s="173"/>
      <c r="H4" s="173"/>
      <c r="I4" s="47"/>
      <c r="J4" s="47"/>
    </row>
    <row r="5" spans="2:10" ht="61.5" customHeight="1">
      <c r="B5" s="172" t="s">
        <v>142</v>
      </c>
      <c r="C5" s="172"/>
      <c r="D5" s="172"/>
      <c r="E5" s="172"/>
      <c r="F5" s="172"/>
      <c r="G5" s="172"/>
      <c r="H5" s="172"/>
      <c r="I5" s="47"/>
      <c r="J5" s="47"/>
    </row>
    <row r="6" spans="2:10" ht="61.5" customHeight="1">
      <c r="B6" s="171" t="s">
        <v>145</v>
      </c>
      <c r="C6" s="171"/>
      <c r="D6" s="171"/>
      <c r="E6" s="171"/>
      <c r="F6" s="171"/>
      <c r="G6" s="171"/>
      <c r="H6" s="171"/>
      <c r="I6" s="47"/>
      <c r="J6" s="47"/>
    </row>
    <row r="7" spans="2:10" ht="61.5" customHeight="1">
      <c r="B7" s="171" t="s">
        <v>136</v>
      </c>
      <c r="C7" s="171"/>
      <c r="D7" s="171"/>
      <c r="E7" s="171"/>
      <c r="F7" s="171"/>
      <c r="G7" s="171"/>
      <c r="H7" s="171"/>
      <c r="I7" s="47"/>
      <c r="J7" s="47"/>
    </row>
    <row r="8" spans="2:10" ht="61.5" customHeight="1">
      <c r="B8" s="171" t="s">
        <v>135</v>
      </c>
      <c r="C8" s="171"/>
      <c r="D8" s="171"/>
      <c r="E8" s="171"/>
      <c r="F8" s="171"/>
      <c r="G8" s="171"/>
      <c r="H8" s="171"/>
      <c r="I8" s="47"/>
      <c r="J8" s="47"/>
    </row>
  </sheetData>
  <mergeCells count="8">
    <mergeCell ref="B1:H1"/>
    <mergeCell ref="B8:H8"/>
    <mergeCell ref="B5:H5"/>
    <mergeCell ref="B6:H6"/>
    <mergeCell ref="B7:H7"/>
    <mergeCell ref="B2:H2"/>
    <mergeCell ref="B3:H3"/>
    <mergeCell ref="B4:H4"/>
  </mergeCells>
  <phoneticPr fontId="9" type="noConversion"/>
  <pageMargins left="0.25" right="0.25"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workbookViewId="0">
      <selection activeCell="A13" sqref="A13:D13"/>
    </sheetView>
  </sheetViews>
  <sheetFormatPr defaultRowHeight="16.5"/>
  <cols>
    <col min="4" max="4" width="19.125" customWidth="1"/>
    <col min="8" max="8" width="6.125" customWidth="1"/>
    <col min="9" max="9" width="7.25" customWidth="1"/>
  </cols>
  <sheetData>
    <row r="1" spans="1:10" ht="48" customHeight="1">
      <c r="A1" s="170" t="s">
        <v>105</v>
      </c>
      <c r="B1" s="170"/>
      <c r="C1" s="170"/>
      <c r="D1" s="170"/>
      <c r="E1" s="170"/>
      <c r="F1" s="170"/>
      <c r="G1" s="170"/>
      <c r="H1" s="170"/>
      <c r="I1" s="170"/>
    </row>
    <row r="2" spans="1:10" ht="42.75" customHeight="1">
      <c r="A2" s="170" t="s">
        <v>222</v>
      </c>
      <c r="B2" s="175"/>
      <c r="C2" s="175"/>
      <c r="D2" s="175"/>
      <c r="E2" s="175"/>
      <c r="F2" s="175"/>
      <c r="G2" s="175"/>
      <c r="H2" s="175"/>
      <c r="I2" s="175"/>
      <c r="J2" s="49"/>
    </row>
    <row r="3" spans="1:10" ht="39.950000000000003" customHeight="1">
      <c r="A3" s="170" t="s">
        <v>144</v>
      </c>
      <c r="B3" s="170"/>
      <c r="C3" s="170"/>
      <c r="D3" s="170"/>
      <c r="E3" s="170"/>
      <c r="F3" s="170"/>
      <c r="G3" s="170"/>
      <c r="H3" s="170"/>
      <c r="I3" s="170"/>
      <c r="J3" s="49"/>
    </row>
    <row r="4" spans="1:10" ht="33.75" customHeight="1">
      <c r="A4" s="170" t="s">
        <v>179</v>
      </c>
      <c r="B4" s="170"/>
      <c r="C4" s="170"/>
      <c r="D4" s="170"/>
      <c r="E4" s="170"/>
      <c r="F4" s="170"/>
      <c r="G4" s="170"/>
      <c r="H4" s="170"/>
      <c r="I4" s="170"/>
      <c r="J4" s="49"/>
    </row>
    <row r="5" spans="1:10" ht="45.6" customHeight="1">
      <c r="A5" s="176" t="s">
        <v>142</v>
      </c>
      <c r="B5" s="176"/>
      <c r="C5" s="176"/>
      <c r="D5" s="176"/>
      <c r="E5" s="176"/>
      <c r="F5" s="176"/>
      <c r="G5" s="176"/>
      <c r="H5" s="176"/>
      <c r="I5" s="176"/>
      <c r="J5" s="50"/>
    </row>
    <row r="6" spans="1:10" ht="39.950000000000003" customHeight="1">
      <c r="A6" s="177" t="s">
        <v>143</v>
      </c>
      <c r="B6" s="177"/>
      <c r="C6" s="177"/>
      <c r="D6" s="177"/>
      <c r="E6" s="177"/>
      <c r="F6" s="177"/>
      <c r="G6" s="177"/>
      <c r="H6" s="177"/>
      <c r="I6" s="177"/>
      <c r="J6" s="49"/>
    </row>
    <row r="7" spans="1:10" ht="44.1" customHeight="1">
      <c r="A7" s="174" t="s">
        <v>178</v>
      </c>
      <c r="B7" s="174"/>
      <c r="C7" s="174"/>
      <c r="D7" s="174"/>
      <c r="E7" s="174"/>
      <c r="F7" s="174"/>
      <c r="G7" s="174"/>
      <c r="H7" s="174"/>
      <c r="I7" s="174"/>
      <c r="J7" s="49"/>
    </row>
    <row r="8" spans="1:10" ht="50.1" customHeight="1">
      <c r="A8" s="174" t="s">
        <v>151</v>
      </c>
      <c r="B8" s="174"/>
      <c r="C8" s="174"/>
      <c r="D8" s="174"/>
      <c r="E8" s="174"/>
      <c r="F8" s="174"/>
      <c r="G8" s="174"/>
      <c r="H8" s="174"/>
      <c r="I8" s="174"/>
      <c r="J8" s="49"/>
    </row>
    <row r="9" spans="1:10" ht="39" customHeight="1">
      <c r="A9" s="178" t="s">
        <v>152</v>
      </c>
      <c r="B9" s="178"/>
      <c r="C9" s="178"/>
      <c r="D9" s="178"/>
      <c r="E9" s="178" t="s">
        <v>150</v>
      </c>
      <c r="F9" s="178"/>
      <c r="G9" s="178"/>
      <c r="H9" s="178"/>
      <c r="I9" s="178"/>
    </row>
    <row r="10" spans="1:10" ht="47.25" customHeight="1">
      <c r="A10" s="179"/>
      <c r="B10" s="179"/>
      <c r="C10" s="179"/>
      <c r="D10" s="179"/>
      <c r="E10" s="180"/>
      <c r="F10" s="180"/>
      <c r="G10" s="180"/>
      <c r="H10" s="180"/>
      <c r="I10" s="180"/>
    </row>
    <row r="11" spans="1:10" ht="47.25" customHeight="1">
      <c r="A11" s="180"/>
      <c r="B11" s="180"/>
      <c r="C11" s="180"/>
      <c r="D11" s="180"/>
      <c r="E11" s="180"/>
      <c r="F11" s="180"/>
      <c r="G11" s="180"/>
      <c r="H11" s="180"/>
      <c r="I11" s="180"/>
    </row>
    <row r="12" spans="1:10" ht="47.25" customHeight="1">
      <c r="A12" s="180"/>
      <c r="B12" s="180"/>
      <c r="C12" s="180"/>
      <c r="D12" s="180"/>
      <c r="E12" s="180"/>
      <c r="F12" s="180"/>
      <c r="G12" s="180"/>
      <c r="H12" s="180"/>
      <c r="I12" s="180"/>
    </row>
    <row r="13" spans="1:10" ht="47.25" customHeight="1">
      <c r="A13" s="180"/>
      <c r="B13" s="180"/>
      <c r="C13" s="180"/>
      <c r="D13" s="180"/>
      <c r="E13" s="180"/>
      <c r="F13" s="180"/>
      <c r="G13" s="180"/>
      <c r="H13" s="180"/>
      <c r="I13" s="180"/>
    </row>
    <row r="14" spans="1:10" ht="47.25" customHeight="1">
      <c r="A14" s="180"/>
      <c r="B14" s="180"/>
      <c r="C14" s="180"/>
      <c r="D14" s="180"/>
      <c r="E14" s="180"/>
      <c r="F14" s="180"/>
      <c r="G14" s="180"/>
      <c r="H14" s="180"/>
      <c r="I14" s="180"/>
    </row>
    <row r="15" spans="1:10" ht="47.25" customHeight="1">
      <c r="A15" s="180"/>
      <c r="B15" s="180"/>
      <c r="C15" s="180"/>
      <c r="D15" s="180"/>
      <c r="E15" s="180"/>
      <c r="F15" s="180"/>
      <c r="G15" s="180"/>
      <c r="H15" s="180"/>
      <c r="I15" s="180"/>
    </row>
    <row r="16" spans="1:10" ht="47.25" customHeight="1">
      <c r="A16" s="180"/>
      <c r="B16" s="180"/>
      <c r="C16" s="180"/>
      <c r="D16" s="180"/>
      <c r="E16" s="180"/>
      <c r="F16" s="180"/>
      <c r="G16" s="180"/>
      <c r="H16" s="180"/>
      <c r="I16" s="180"/>
    </row>
    <row r="17" spans="1:9">
      <c r="A17" s="181"/>
      <c r="B17" s="181"/>
      <c r="C17" s="181"/>
      <c r="D17" s="181"/>
      <c r="E17" s="181"/>
      <c r="F17" s="181"/>
      <c r="G17" s="181"/>
      <c r="H17" s="181"/>
      <c r="I17" s="181"/>
    </row>
  </sheetData>
  <mergeCells count="26">
    <mergeCell ref="A17:D17"/>
    <mergeCell ref="E17:I17"/>
    <mergeCell ref="A15:D15"/>
    <mergeCell ref="E15:I15"/>
    <mergeCell ref="A16:D16"/>
    <mergeCell ref="E16:I16"/>
    <mergeCell ref="A12:D12"/>
    <mergeCell ref="E12:I12"/>
    <mergeCell ref="A13:D13"/>
    <mergeCell ref="E13:I13"/>
    <mergeCell ref="A14:D14"/>
    <mergeCell ref="E14:I14"/>
    <mergeCell ref="A9:D9"/>
    <mergeCell ref="E9:I9"/>
    <mergeCell ref="A10:D10"/>
    <mergeCell ref="E10:I10"/>
    <mergeCell ref="A11:D11"/>
    <mergeCell ref="E11:I11"/>
    <mergeCell ref="A1:I1"/>
    <mergeCell ref="A7:I7"/>
    <mergeCell ref="A8:I8"/>
    <mergeCell ref="A2:I2"/>
    <mergeCell ref="A3:I3"/>
    <mergeCell ref="A4:I4"/>
    <mergeCell ref="A5:I5"/>
    <mergeCell ref="A6:I6"/>
  </mergeCells>
  <phoneticPr fontId="9" type="noConversion"/>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
  <sheetViews>
    <sheetView zoomScale="85" zoomScaleNormal="85" workbookViewId="0">
      <selection activeCell="D13" sqref="D13"/>
    </sheetView>
  </sheetViews>
  <sheetFormatPr defaultColWidth="9" defaultRowHeight="16.5"/>
  <cols>
    <col min="1" max="1" width="9" style="2" customWidth="1"/>
    <col min="2" max="16384" width="9" style="2"/>
  </cols>
  <sheetData/>
  <phoneticPr fontId="9" type="noConversion"/>
  <printOptions horizontalCentered="1"/>
  <pageMargins left="0.27559055118110237" right="0.31496062992125984" top="0.39370078740157483" bottom="0.39370078740157483" header="0" footer="0"/>
  <pageSetup paperSize="9" scale="37" fitToHeight="0" pageOrder="overThenDown"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A8"/>
  <sheetViews>
    <sheetView workbookViewId="0">
      <selection activeCell="D5" sqref="D5"/>
    </sheetView>
  </sheetViews>
  <sheetFormatPr defaultRowHeight="16.5"/>
  <cols>
    <col min="1" max="1" width="29.5" style="1" bestFit="1" customWidth="1"/>
    <col min="2" max="2" width="14.875" style="1" customWidth="1"/>
    <col min="3" max="3" width="19" style="1" customWidth="1"/>
    <col min="4" max="4" width="32.875" style="1" bestFit="1" customWidth="1"/>
    <col min="5" max="1015" width="8.25" style="1" customWidth="1"/>
    <col min="1016" max="1024" width="8.25" customWidth="1"/>
    <col min="1025" max="1025" width="9" customWidth="1"/>
  </cols>
  <sheetData>
    <row r="1" spans="1:4" ht="114.6" customHeight="1">
      <c r="A1" s="147" t="s">
        <v>232</v>
      </c>
      <c r="B1" s="148"/>
      <c r="C1" s="148"/>
      <c r="D1" s="149"/>
    </row>
    <row r="2" spans="1:4" ht="15.95" customHeight="1">
      <c r="A2" s="150"/>
      <c r="B2" s="151"/>
      <c r="C2" s="152"/>
      <c r="D2" s="153"/>
    </row>
    <row r="3" spans="1:4" ht="40.5" customHeight="1">
      <c r="A3" s="103" t="s">
        <v>7</v>
      </c>
      <c r="B3" s="105" t="s">
        <v>8</v>
      </c>
      <c r="C3" s="120" t="s">
        <v>9</v>
      </c>
      <c r="D3" s="107" t="s">
        <v>2</v>
      </c>
    </row>
    <row r="4" spans="1:4" ht="61.5" customHeight="1">
      <c r="A4" s="125" t="s">
        <v>252</v>
      </c>
      <c r="B4" s="126" t="e">
        <f>C4/C6</f>
        <v>#DIV/0!</v>
      </c>
      <c r="C4" s="122">
        <v>0</v>
      </c>
      <c r="D4" s="113" t="s">
        <v>229</v>
      </c>
    </row>
    <row r="5" spans="1:4" ht="105">
      <c r="A5" s="125" t="s">
        <v>253</v>
      </c>
      <c r="B5" s="126" t="e">
        <f>C5/C6</f>
        <v>#DIV/0!</v>
      </c>
      <c r="C5" s="122">
        <v>0</v>
      </c>
      <c r="D5" s="108" t="s">
        <v>255</v>
      </c>
    </row>
    <row r="6" spans="1:4" ht="53.25" customHeight="1">
      <c r="A6" s="123" t="s">
        <v>10</v>
      </c>
      <c r="B6" s="126" t="e">
        <f>SUM(B4:B5)</f>
        <v>#DIV/0!</v>
      </c>
      <c r="C6" s="122">
        <f>SUM(C4:C5)</f>
        <v>0</v>
      </c>
      <c r="D6" s="109"/>
    </row>
    <row r="7" spans="1:4" ht="74.25" customHeight="1">
      <c r="A7" s="154" t="s">
        <v>198</v>
      </c>
      <c r="B7" s="155"/>
      <c r="C7" s="156"/>
      <c r="D7" s="157"/>
    </row>
    <row r="8" spans="1:4" ht="31.7" customHeight="1"/>
  </sheetData>
  <mergeCells count="3">
    <mergeCell ref="A1:D1"/>
    <mergeCell ref="A2:D2"/>
    <mergeCell ref="A7:D7"/>
  </mergeCells>
  <phoneticPr fontId="9" type="noConversion"/>
  <printOptions horizontalCentered="1"/>
  <pageMargins left="0.70866141732283516" right="0.70866141732283516" top="0.35433070866141703" bottom="1.1417322834645671" header="0.35433070866141703" footer="0.74803149606299213"/>
  <pageSetup paperSize="9" scale="80"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T10"/>
  <sheetViews>
    <sheetView zoomScaleNormal="100" workbookViewId="0">
      <selection activeCell="B9" sqref="B9"/>
    </sheetView>
  </sheetViews>
  <sheetFormatPr defaultColWidth="9" defaultRowHeight="14.25"/>
  <cols>
    <col min="1" max="1" width="17.875" style="84" customWidth="1"/>
    <col min="2" max="2" width="33.25" style="84" customWidth="1"/>
    <col min="3" max="3" width="7.25" style="84" customWidth="1"/>
    <col min="4" max="4" width="11.625" style="84" customWidth="1"/>
    <col min="5" max="5" width="14.625" style="84" customWidth="1"/>
    <col min="6" max="6" width="19.125" style="84" customWidth="1"/>
    <col min="7" max="7" width="12.5" style="84" bestFit="1" customWidth="1"/>
    <col min="8" max="8" width="18.25" style="84" bestFit="1" customWidth="1"/>
    <col min="9" max="16384" width="9" style="84"/>
  </cols>
  <sheetData>
    <row r="1" spans="1:1008" ht="129.94999999999999" customHeight="1">
      <c r="A1" s="182" t="s">
        <v>217</v>
      </c>
      <c r="B1" s="183"/>
      <c r="C1" s="183"/>
      <c r="D1" s="183"/>
      <c r="E1" s="183"/>
      <c r="F1" s="183"/>
      <c r="G1" s="183"/>
      <c r="H1" s="184"/>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c r="DD1" s="83"/>
      <c r="DE1" s="83"/>
      <c r="DF1" s="83"/>
      <c r="DG1" s="83"/>
      <c r="DH1" s="83"/>
      <c r="DI1" s="83"/>
      <c r="DJ1" s="83"/>
      <c r="DK1" s="83"/>
      <c r="DL1" s="83"/>
      <c r="DM1" s="83"/>
      <c r="DN1" s="83"/>
      <c r="DO1" s="83"/>
      <c r="DP1" s="83"/>
      <c r="DQ1" s="83"/>
      <c r="DR1" s="83"/>
      <c r="DS1" s="83"/>
      <c r="DT1" s="83"/>
      <c r="DU1" s="83"/>
      <c r="DV1" s="83"/>
      <c r="DW1" s="83"/>
      <c r="DX1" s="83"/>
      <c r="DY1" s="83"/>
      <c r="DZ1" s="83"/>
      <c r="EA1" s="83"/>
      <c r="EB1" s="83"/>
      <c r="EC1" s="83"/>
      <c r="ED1" s="83"/>
      <c r="EE1" s="83"/>
      <c r="EF1" s="83"/>
      <c r="EG1" s="83"/>
      <c r="EH1" s="83"/>
      <c r="EI1" s="83"/>
      <c r="EJ1" s="83"/>
      <c r="EK1" s="83"/>
      <c r="EL1" s="83"/>
      <c r="EM1" s="83"/>
      <c r="EN1" s="83"/>
      <c r="EO1" s="83"/>
      <c r="EP1" s="83"/>
      <c r="EQ1" s="83"/>
      <c r="ER1" s="83"/>
      <c r="ES1" s="83"/>
      <c r="ET1" s="83"/>
      <c r="EU1" s="83"/>
      <c r="EV1" s="83"/>
      <c r="EW1" s="83"/>
      <c r="EX1" s="83"/>
      <c r="EY1" s="83"/>
      <c r="EZ1" s="83"/>
      <c r="FA1" s="83"/>
      <c r="FB1" s="83"/>
      <c r="FC1" s="83"/>
      <c r="FD1" s="83"/>
      <c r="FE1" s="83"/>
      <c r="FF1" s="83"/>
      <c r="FG1" s="83"/>
      <c r="FH1" s="83"/>
      <c r="FI1" s="83"/>
      <c r="FJ1" s="83"/>
      <c r="FK1" s="83"/>
      <c r="FL1" s="83"/>
      <c r="FM1" s="83"/>
      <c r="FN1" s="83"/>
      <c r="FO1" s="83"/>
      <c r="FP1" s="83"/>
      <c r="FQ1" s="83"/>
      <c r="FR1" s="83"/>
      <c r="FS1" s="83"/>
      <c r="FT1" s="83"/>
      <c r="FU1" s="83"/>
      <c r="FV1" s="83"/>
      <c r="FW1" s="83"/>
      <c r="FX1" s="83"/>
      <c r="FY1" s="83"/>
      <c r="FZ1" s="83"/>
      <c r="GA1" s="83"/>
      <c r="GB1" s="83"/>
      <c r="GC1" s="83"/>
      <c r="GD1" s="83"/>
      <c r="GE1" s="83"/>
      <c r="GF1" s="83"/>
      <c r="GG1" s="83"/>
      <c r="GH1" s="83"/>
      <c r="GI1" s="83"/>
      <c r="GJ1" s="83"/>
      <c r="GK1" s="83"/>
      <c r="GL1" s="83"/>
      <c r="GM1" s="83"/>
      <c r="GN1" s="83"/>
      <c r="GO1" s="83"/>
      <c r="GP1" s="83"/>
      <c r="GQ1" s="83"/>
      <c r="GR1" s="83"/>
      <c r="GS1" s="83"/>
      <c r="GT1" s="83"/>
      <c r="GU1" s="83"/>
      <c r="GV1" s="83"/>
      <c r="GW1" s="83"/>
      <c r="GX1" s="83"/>
      <c r="GY1" s="83"/>
      <c r="GZ1" s="83"/>
      <c r="HA1" s="83"/>
      <c r="HB1" s="83"/>
      <c r="HC1" s="83"/>
      <c r="HD1" s="83"/>
      <c r="HE1" s="83"/>
      <c r="HF1" s="83"/>
      <c r="HG1" s="83"/>
      <c r="HH1" s="83"/>
      <c r="HI1" s="83"/>
      <c r="HJ1" s="83"/>
      <c r="HK1" s="83"/>
      <c r="HL1" s="83"/>
      <c r="HM1" s="83"/>
      <c r="HN1" s="83"/>
      <c r="HO1" s="83"/>
      <c r="HP1" s="83"/>
      <c r="HQ1" s="83"/>
      <c r="HR1" s="83"/>
      <c r="HS1" s="83"/>
      <c r="HT1" s="83"/>
      <c r="HU1" s="83"/>
      <c r="HV1" s="83"/>
      <c r="HW1" s="83"/>
      <c r="HX1" s="83"/>
      <c r="HY1" s="83"/>
      <c r="HZ1" s="83"/>
      <c r="IA1" s="83"/>
      <c r="IB1" s="83"/>
      <c r="IC1" s="83"/>
      <c r="ID1" s="83"/>
      <c r="IE1" s="83"/>
      <c r="IF1" s="83"/>
      <c r="IG1" s="83"/>
      <c r="IH1" s="83"/>
      <c r="II1" s="83"/>
      <c r="IJ1" s="83"/>
      <c r="IK1" s="83"/>
      <c r="IL1" s="83"/>
      <c r="IM1" s="83"/>
      <c r="IN1" s="83"/>
      <c r="IO1" s="83"/>
      <c r="IP1" s="83"/>
      <c r="IQ1" s="83"/>
      <c r="IR1" s="83"/>
      <c r="IS1" s="83"/>
      <c r="IT1" s="83"/>
      <c r="IU1" s="83"/>
      <c r="IV1" s="83"/>
      <c r="IW1" s="83"/>
      <c r="IX1" s="83"/>
      <c r="IY1" s="83"/>
      <c r="IZ1" s="83"/>
      <c r="JA1" s="83"/>
      <c r="JB1" s="83"/>
      <c r="JC1" s="83"/>
      <c r="JD1" s="83"/>
      <c r="JE1" s="83"/>
      <c r="JF1" s="83"/>
      <c r="JG1" s="83"/>
      <c r="JH1" s="83"/>
      <c r="JI1" s="83"/>
      <c r="JJ1" s="83"/>
      <c r="JK1" s="83"/>
      <c r="JL1" s="83"/>
      <c r="JM1" s="83"/>
      <c r="JN1" s="83"/>
      <c r="JO1" s="83"/>
      <c r="JP1" s="83"/>
      <c r="JQ1" s="83"/>
      <c r="JR1" s="83"/>
      <c r="JS1" s="83"/>
      <c r="JT1" s="83"/>
      <c r="JU1" s="83"/>
      <c r="JV1" s="83"/>
      <c r="JW1" s="83"/>
      <c r="JX1" s="83"/>
      <c r="JY1" s="83"/>
      <c r="JZ1" s="83"/>
      <c r="KA1" s="83"/>
      <c r="KB1" s="83"/>
      <c r="KC1" s="83"/>
      <c r="KD1" s="83"/>
      <c r="KE1" s="83"/>
      <c r="KF1" s="83"/>
      <c r="KG1" s="83"/>
      <c r="KH1" s="83"/>
      <c r="KI1" s="83"/>
      <c r="KJ1" s="83"/>
      <c r="KK1" s="83"/>
      <c r="KL1" s="83"/>
      <c r="KM1" s="83"/>
      <c r="KN1" s="83"/>
      <c r="KO1" s="83"/>
      <c r="KP1" s="83"/>
      <c r="KQ1" s="83"/>
      <c r="KR1" s="83"/>
      <c r="KS1" s="83"/>
      <c r="KT1" s="83"/>
      <c r="KU1" s="83"/>
      <c r="KV1" s="83"/>
      <c r="KW1" s="83"/>
      <c r="KX1" s="83"/>
      <c r="KY1" s="83"/>
      <c r="KZ1" s="83"/>
      <c r="LA1" s="83"/>
      <c r="LB1" s="83"/>
      <c r="LC1" s="83"/>
      <c r="LD1" s="83"/>
      <c r="LE1" s="83"/>
      <c r="LF1" s="83"/>
      <c r="LG1" s="83"/>
      <c r="LH1" s="83"/>
      <c r="LI1" s="83"/>
      <c r="LJ1" s="83"/>
      <c r="LK1" s="83"/>
      <c r="LL1" s="83"/>
      <c r="LM1" s="83"/>
      <c r="LN1" s="83"/>
      <c r="LO1" s="83"/>
      <c r="LP1" s="83"/>
      <c r="LQ1" s="83"/>
      <c r="LR1" s="83"/>
      <c r="LS1" s="83"/>
      <c r="LT1" s="83"/>
      <c r="LU1" s="83"/>
      <c r="LV1" s="83"/>
      <c r="LW1" s="83"/>
      <c r="LX1" s="83"/>
      <c r="LY1" s="83"/>
      <c r="LZ1" s="83"/>
      <c r="MA1" s="83"/>
      <c r="MB1" s="83"/>
      <c r="MC1" s="83"/>
      <c r="MD1" s="83"/>
      <c r="ME1" s="83"/>
      <c r="MF1" s="83"/>
      <c r="MG1" s="83"/>
      <c r="MH1" s="83"/>
      <c r="MI1" s="83"/>
      <c r="MJ1" s="83"/>
      <c r="MK1" s="83"/>
      <c r="ML1" s="83"/>
      <c r="MM1" s="83"/>
      <c r="MN1" s="83"/>
      <c r="MO1" s="83"/>
      <c r="MP1" s="83"/>
      <c r="MQ1" s="83"/>
      <c r="MR1" s="83"/>
      <c r="MS1" s="83"/>
      <c r="MT1" s="83"/>
      <c r="MU1" s="83"/>
      <c r="MV1" s="83"/>
      <c r="MW1" s="83"/>
      <c r="MX1" s="83"/>
      <c r="MY1" s="83"/>
      <c r="MZ1" s="83"/>
      <c r="NA1" s="83"/>
      <c r="NB1" s="83"/>
      <c r="NC1" s="83"/>
      <c r="ND1" s="83"/>
      <c r="NE1" s="83"/>
      <c r="NF1" s="83"/>
      <c r="NG1" s="83"/>
      <c r="NH1" s="83"/>
      <c r="NI1" s="83"/>
      <c r="NJ1" s="83"/>
      <c r="NK1" s="83"/>
      <c r="NL1" s="83"/>
      <c r="NM1" s="83"/>
      <c r="NN1" s="83"/>
      <c r="NO1" s="83"/>
      <c r="NP1" s="83"/>
      <c r="NQ1" s="83"/>
      <c r="NR1" s="83"/>
      <c r="NS1" s="83"/>
      <c r="NT1" s="83"/>
      <c r="NU1" s="83"/>
      <c r="NV1" s="83"/>
      <c r="NW1" s="83"/>
      <c r="NX1" s="83"/>
      <c r="NY1" s="83"/>
      <c r="NZ1" s="83"/>
      <c r="OA1" s="83"/>
      <c r="OB1" s="83"/>
      <c r="OC1" s="83"/>
      <c r="OD1" s="83"/>
      <c r="OE1" s="83"/>
      <c r="OF1" s="83"/>
      <c r="OG1" s="83"/>
      <c r="OH1" s="83"/>
      <c r="OI1" s="83"/>
      <c r="OJ1" s="83"/>
      <c r="OK1" s="83"/>
      <c r="OL1" s="83"/>
      <c r="OM1" s="83"/>
      <c r="ON1" s="83"/>
      <c r="OO1" s="83"/>
      <c r="OP1" s="83"/>
      <c r="OQ1" s="83"/>
      <c r="OR1" s="83"/>
      <c r="OS1" s="83"/>
      <c r="OT1" s="83"/>
      <c r="OU1" s="83"/>
      <c r="OV1" s="83"/>
      <c r="OW1" s="83"/>
      <c r="OX1" s="83"/>
      <c r="OY1" s="83"/>
      <c r="OZ1" s="83"/>
      <c r="PA1" s="83"/>
      <c r="PB1" s="83"/>
      <c r="PC1" s="83"/>
      <c r="PD1" s="83"/>
      <c r="PE1" s="83"/>
      <c r="PF1" s="83"/>
      <c r="PG1" s="83"/>
      <c r="PH1" s="83"/>
      <c r="PI1" s="83"/>
      <c r="PJ1" s="83"/>
      <c r="PK1" s="83"/>
      <c r="PL1" s="83"/>
      <c r="PM1" s="83"/>
      <c r="PN1" s="83"/>
      <c r="PO1" s="83"/>
      <c r="PP1" s="83"/>
      <c r="PQ1" s="83"/>
      <c r="PR1" s="83"/>
      <c r="PS1" s="83"/>
      <c r="PT1" s="83"/>
      <c r="PU1" s="83"/>
      <c r="PV1" s="83"/>
      <c r="PW1" s="83"/>
      <c r="PX1" s="83"/>
      <c r="PY1" s="83"/>
      <c r="PZ1" s="83"/>
      <c r="QA1" s="83"/>
      <c r="QB1" s="83"/>
      <c r="QC1" s="83"/>
      <c r="QD1" s="83"/>
      <c r="QE1" s="83"/>
      <c r="QF1" s="83"/>
      <c r="QG1" s="83"/>
      <c r="QH1" s="83"/>
      <c r="QI1" s="83"/>
      <c r="QJ1" s="83"/>
      <c r="QK1" s="83"/>
      <c r="QL1" s="83"/>
      <c r="QM1" s="83"/>
      <c r="QN1" s="83"/>
      <c r="QO1" s="83"/>
      <c r="QP1" s="83"/>
      <c r="QQ1" s="83"/>
      <c r="QR1" s="83"/>
      <c r="QS1" s="83"/>
      <c r="QT1" s="83"/>
      <c r="QU1" s="83"/>
      <c r="QV1" s="83"/>
      <c r="QW1" s="83"/>
      <c r="QX1" s="83"/>
      <c r="QY1" s="83"/>
      <c r="QZ1" s="83"/>
      <c r="RA1" s="83"/>
      <c r="RB1" s="83"/>
      <c r="RC1" s="83"/>
      <c r="RD1" s="83"/>
      <c r="RE1" s="83"/>
      <c r="RF1" s="83"/>
      <c r="RG1" s="83"/>
      <c r="RH1" s="83"/>
      <c r="RI1" s="83"/>
      <c r="RJ1" s="83"/>
      <c r="RK1" s="83"/>
      <c r="RL1" s="83"/>
      <c r="RM1" s="83"/>
      <c r="RN1" s="83"/>
      <c r="RO1" s="83"/>
      <c r="RP1" s="83"/>
      <c r="RQ1" s="83"/>
      <c r="RR1" s="83"/>
      <c r="RS1" s="83"/>
      <c r="RT1" s="83"/>
      <c r="RU1" s="83"/>
      <c r="RV1" s="83"/>
      <c r="RW1" s="83"/>
      <c r="RX1" s="83"/>
      <c r="RY1" s="83"/>
      <c r="RZ1" s="83"/>
      <c r="SA1" s="83"/>
      <c r="SB1" s="83"/>
      <c r="SC1" s="83"/>
      <c r="SD1" s="83"/>
      <c r="SE1" s="83"/>
      <c r="SF1" s="83"/>
      <c r="SG1" s="83"/>
      <c r="SH1" s="83"/>
      <c r="SI1" s="83"/>
      <c r="SJ1" s="83"/>
      <c r="SK1" s="83"/>
      <c r="SL1" s="83"/>
      <c r="SM1" s="83"/>
      <c r="SN1" s="83"/>
      <c r="SO1" s="83"/>
      <c r="SP1" s="83"/>
      <c r="SQ1" s="83"/>
      <c r="SR1" s="83"/>
      <c r="SS1" s="83"/>
      <c r="ST1" s="83"/>
      <c r="SU1" s="83"/>
      <c r="SV1" s="83"/>
      <c r="SW1" s="83"/>
      <c r="SX1" s="83"/>
      <c r="SY1" s="83"/>
      <c r="SZ1" s="83"/>
      <c r="TA1" s="83"/>
      <c r="TB1" s="83"/>
      <c r="TC1" s="83"/>
      <c r="TD1" s="83"/>
      <c r="TE1" s="83"/>
      <c r="TF1" s="83"/>
      <c r="TG1" s="83"/>
      <c r="TH1" s="83"/>
      <c r="TI1" s="83"/>
      <c r="TJ1" s="83"/>
      <c r="TK1" s="83"/>
      <c r="TL1" s="83"/>
      <c r="TM1" s="83"/>
      <c r="TN1" s="83"/>
      <c r="TO1" s="83"/>
      <c r="TP1" s="83"/>
      <c r="TQ1" s="83"/>
      <c r="TR1" s="83"/>
      <c r="TS1" s="83"/>
      <c r="TT1" s="83"/>
      <c r="TU1" s="83"/>
      <c r="TV1" s="83"/>
      <c r="TW1" s="83"/>
      <c r="TX1" s="83"/>
      <c r="TY1" s="83"/>
      <c r="TZ1" s="83"/>
      <c r="UA1" s="83"/>
      <c r="UB1" s="83"/>
      <c r="UC1" s="83"/>
      <c r="UD1" s="83"/>
      <c r="UE1" s="83"/>
      <c r="UF1" s="83"/>
      <c r="UG1" s="83"/>
      <c r="UH1" s="83"/>
      <c r="UI1" s="83"/>
      <c r="UJ1" s="83"/>
      <c r="UK1" s="83"/>
      <c r="UL1" s="83"/>
      <c r="UM1" s="83"/>
      <c r="UN1" s="83"/>
      <c r="UO1" s="83"/>
      <c r="UP1" s="83"/>
      <c r="UQ1" s="83"/>
      <c r="UR1" s="83"/>
      <c r="US1" s="83"/>
      <c r="UT1" s="83"/>
      <c r="UU1" s="83"/>
      <c r="UV1" s="83"/>
      <c r="UW1" s="83"/>
      <c r="UX1" s="83"/>
      <c r="UY1" s="83"/>
      <c r="UZ1" s="83"/>
      <c r="VA1" s="83"/>
      <c r="VB1" s="83"/>
      <c r="VC1" s="83"/>
      <c r="VD1" s="83"/>
      <c r="VE1" s="83"/>
      <c r="VF1" s="83"/>
      <c r="VG1" s="83"/>
      <c r="VH1" s="83"/>
      <c r="VI1" s="83"/>
      <c r="VJ1" s="83"/>
      <c r="VK1" s="83"/>
      <c r="VL1" s="83"/>
      <c r="VM1" s="83"/>
      <c r="VN1" s="83"/>
      <c r="VO1" s="83"/>
      <c r="VP1" s="83"/>
      <c r="VQ1" s="83"/>
      <c r="VR1" s="83"/>
      <c r="VS1" s="83"/>
      <c r="VT1" s="83"/>
      <c r="VU1" s="83"/>
      <c r="VV1" s="83"/>
      <c r="VW1" s="83"/>
      <c r="VX1" s="83"/>
      <c r="VY1" s="83"/>
      <c r="VZ1" s="83"/>
      <c r="WA1" s="83"/>
      <c r="WB1" s="83"/>
      <c r="WC1" s="83"/>
      <c r="WD1" s="83"/>
      <c r="WE1" s="83"/>
      <c r="WF1" s="83"/>
      <c r="WG1" s="83"/>
      <c r="WH1" s="83"/>
      <c r="WI1" s="83"/>
      <c r="WJ1" s="83"/>
      <c r="WK1" s="83"/>
      <c r="WL1" s="83"/>
      <c r="WM1" s="83"/>
      <c r="WN1" s="83"/>
      <c r="WO1" s="83"/>
      <c r="WP1" s="83"/>
      <c r="WQ1" s="83"/>
      <c r="WR1" s="83"/>
      <c r="WS1" s="83"/>
      <c r="WT1" s="83"/>
      <c r="WU1" s="83"/>
      <c r="WV1" s="83"/>
      <c r="WW1" s="83"/>
      <c r="WX1" s="83"/>
      <c r="WY1" s="83"/>
      <c r="WZ1" s="83"/>
      <c r="XA1" s="83"/>
      <c r="XB1" s="83"/>
      <c r="XC1" s="83"/>
      <c r="XD1" s="83"/>
      <c r="XE1" s="83"/>
      <c r="XF1" s="83"/>
      <c r="XG1" s="83"/>
      <c r="XH1" s="83"/>
      <c r="XI1" s="83"/>
      <c r="XJ1" s="83"/>
      <c r="XK1" s="83"/>
      <c r="XL1" s="83"/>
      <c r="XM1" s="83"/>
      <c r="XN1" s="83"/>
      <c r="XO1" s="83"/>
      <c r="XP1" s="83"/>
      <c r="XQ1" s="83"/>
      <c r="XR1" s="83"/>
      <c r="XS1" s="83"/>
      <c r="XT1" s="83"/>
      <c r="XU1" s="83"/>
      <c r="XV1" s="83"/>
      <c r="XW1" s="83"/>
      <c r="XX1" s="83"/>
      <c r="XY1" s="83"/>
      <c r="XZ1" s="83"/>
      <c r="YA1" s="83"/>
      <c r="YB1" s="83"/>
      <c r="YC1" s="83"/>
      <c r="YD1" s="83"/>
      <c r="YE1" s="83"/>
      <c r="YF1" s="83"/>
      <c r="YG1" s="83"/>
      <c r="YH1" s="83"/>
      <c r="YI1" s="83"/>
      <c r="YJ1" s="83"/>
      <c r="YK1" s="83"/>
      <c r="YL1" s="83"/>
      <c r="YM1" s="83"/>
      <c r="YN1" s="83"/>
      <c r="YO1" s="83"/>
      <c r="YP1" s="83"/>
      <c r="YQ1" s="83"/>
      <c r="YR1" s="83"/>
      <c r="YS1" s="83"/>
      <c r="YT1" s="83"/>
      <c r="YU1" s="83"/>
      <c r="YV1" s="83"/>
      <c r="YW1" s="83"/>
      <c r="YX1" s="83"/>
      <c r="YY1" s="83"/>
      <c r="YZ1" s="83"/>
      <c r="ZA1" s="83"/>
      <c r="ZB1" s="83"/>
      <c r="ZC1" s="83"/>
      <c r="ZD1" s="83"/>
      <c r="ZE1" s="83"/>
      <c r="ZF1" s="83"/>
      <c r="ZG1" s="83"/>
      <c r="ZH1" s="83"/>
      <c r="ZI1" s="83"/>
      <c r="ZJ1" s="83"/>
      <c r="ZK1" s="83"/>
      <c r="ZL1" s="83"/>
      <c r="ZM1" s="83"/>
      <c r="ZN1" s="83"/>
      <c r="ZO1" s="83"/>
      <c r="ZP1" s="83"/>
      <c r="ZQ1" s="83"/>
      <c r="ZR1" s="83"/>
      <c r="ZS1" s="83"/>
      <c r="ZT1" s="83"/>
      <c r="ZU1" s="83"/>
      <c r="ZV1" s="83"/>
      <c r="ZW1" s="83"/>
      <c r="ZX1" s="83"/>
      <c r="ZY1" s="83"/>
      <c r="ZZ1" s="83"/>
      <c r="AAA1" s="83"/>
      <c r="AAB1" s="83"/>
      <c r="AAC1" s="83"/>
      <c r="AAD1" s="83"/>
      <c r="AAE1" s="83"/>
      <c r="AAF1" s="83"/>
      <c r="AAG1" s="83"/>
      <c r="AAH1" s="83"/>
      <c r="AAI1" s="83"/>
      <c r="AAJ1" s="83"/>
      <c r="AAK1" s="83"/>
      <c r="AAL1" s="83"/>
      <c r="AAM1" s="83"/>
      <c r="AAN1" s="83"/>
      <c r="AAO1" s="83"/>
      <c r="AAP1" s="83"/>
      <c r="AAQ1" s="83"/>
      <c r="AAR1" s="83"/>
      <c r="AAS1" s="83"/>
      <c r="AAT1" s="83"/>
      <c r="AAU1" s="83"/>
      <c r="AAV1" s="83"/>
      <c r="AAW1" s="83"/>
      <c r="AAX1" s="83"/>
      <c r="AAY1" s="83"/>
      <c r="AAZ1" s="83"/>
      <c r="ABA1" s="83"/>
      <c r="ABB1" s="83"/>
      <c r="ABC1" s="83"/>
      <c r="ABD1" s="83"/>
      <c r="ABE1" s="83"/>
      <c r="ABF1" s="83"/>
      <c r="ABG1" s="83"/>
      <c r="ABH1" s="83"/>
      <c r="ABI1" s="83"/>
      <c r="ABJ1" s="83"/>
      <c r="ABK1" s="83"/>
      <c r="ABL1" s="83"/>
      <c r="ABM1" s="83"/>
      <c r="ABN1" s="83"/>
      <c r="ABO1" s="83"/>
      <c r="ABP1" s="83"/>
      <c r="ABQ1" s="83"/>
      <c r="ABR1" s="83"/>
      <c r="ABS1" s="83"/>
      <c r="ABT1" s="83"/>
      <c r="ABU1" s="83"/>
      <c r="ABV1" s="83"/>
      <c r="ABW1" s="83"/>
      <c r="ABX1" s="83"/>
      <c r="ABY1" s="83"/>
      <c r="ABZ1" s="83"/>
      <c r="ACA1" s="83"/>
      <c r="ACB1" s="83"/>
      <c r="ACC1" s="83"/>
      <c r="ACD1" s="83"/>
      <c r="ACE1" s="83"/>
      <c r="ACF1" s="83"/>
      <c r="ACG1" s="83"/>
      <c r="ACH1" s="83"/>
      <c r="ACI1" s="83"/>
      <c r="ACJ1" s="83"/>
      <c r="ACK1" s="83"/>
      <c r="ACL1" s="83"/>
      <c r="ACM1" s="83"/>
      <c r="ACN1" s="83"/>
      <c r="ACO1" s="83"/>
      <c r="ACP1" s="83"/>
      <c r="ACQ1" s="83"/>
      <c r="ACR1" s="83"/>
      <c r="ACS1" s="83"/>
      <c r="ACT1" s="83"/>
      <c r="ACU1" s="83"/>
      <c r="ACV1" s="83"/>
      <c r="ACW1" s="83"/>
      <c r="ACX1" s="83"/>
      <c r="ACY1" s="83"/>
      <c r="ACZ1" s="83"/>
      <c r="ADA1" s="83"/>
      <c r="ADB1" s="83"/>
      <c r="ADC1" s="83"/>
      <c r="ADD1" s="83"/>
      <c r="ADE1" s="83"/>
      <c r="ADF1" s="83"/>
      <c r="ADG1" s="83"/>
      <c r="ADH1" s="83"/>
      <c r="ADI1" s="83"/>
      <c r="ADJ1" s="83"/>
      <c r="ADK1" s="83"/>
      <c r="ADL1" s="83"/>
      <c r="ADM1" s="83"/>
      <c r="ADN1" s="83"/>
      <c r="ADO1" s="83"/>
      <c r="ADP1" s="83"/>
      <c r="ADQ1" s="83"/>
      <c r="ADR1" s="83"/>
      <c r="ADS1" s="83"/>
      <c r="ADT1" s="83"/>
      <c r="ADU1" s="83"/>
      <c r="ADV1" s="83"/>
      <c r="ADW1" s="83"/>
      <c r="ADX1" s="83"/>
      <c r="ADY1" s="83"/>
      <c r="ADZ1" s="83"/>
      <c r="AEA1" s="83"/>
      <c r="AEB1" s="83"/>
      <c r="AEC1" s="83"/>
      <c r="AED1" s="83"/>
      <c r="AEE1" s="83"/>
      <c r="AEF1" s="83"/>
      <c r="AEG1" s="83"/>
      <c r="AEH1" s="83"/>
      <c r="AEI1" s="83"/>
      <c r="AEJ1" s="83"/>
      <c r="AEK1" s="83"/>
      <c r="AEL1" s="83"/>
      <c r="AEM1" s="83"/>
      <c r="AEN1" s="83"/>
      <c r="AEO1" s="83"/>
      <c r="AEP1" s="83"/>
      <c r="AEQ1" s="83"/>
      <c r="AER1" s="83"/>
      <c r="AES1" s="83"/>
      <c r="AET1" s="83"/>
      <c r="AEU1" s="83"/>
      <c r="AEV1" s="83"/>
      <c r="AEW1" s="83"/>
      <c r="AEX1" s="83"/>
      <c r="AEY1" s="83"/>
      <c r="AEZ1" s="83"/>
      <c r="AFA1" s="83"/>
      <c r="AFB1" s="83"/>
      <c r="AFC1" s="83"/>
      <c r="AFD1" s="83"/>
      <c r="AFE1" s="83"/>
      <c r="AFF1" s="83"/>
      <c r="AFG1" s="83"/>
      <c r="AFH1" s="83"/>
      <c r="AFI1" s="83"/>
      <c r="AFJ1" s="83"/>
      <c r="AFK1" s="83"/>
      <c r="AFL1" s="83"/>
      <c r="AFM1" s="83"/>
      <c r="AFN1" s="83"/>
      <c r="AFO1" s="83"/>
      <c r="AFP1" s="83"/>
      <c r="AFQ1" s="83"/>
      <c r="AFR1" s="83"/>
      <c r="AFS1" s="83"/>
      <c r="AFT1" s="83"/>
      <c r="AFU1" s="83"/>
      <c r="AFV1" s="83"/>
      <c r="AFW1" s="83"/>
      <c r="AFX1" s="83"/>
      <c r="AFY1" s="83"/>
      <c r="AFZ1" s="83"/>
      <c r="AGA1" s="83"/>
      <c r="AGB1" s="83"/>
      <c r="AGC1" s="83"/>
      <c r="AGD1" s="83"/>
      <c r="AGE1" s="83"/>
      <c r="AGF1" s="83"/>
      <c r="AGG1" s="83"/>
      <c r="AGH1" s="83"/>
      <c r="AGI1" s="83"/>
      <c r="AGJ1" s="83"/>
      <c r="AGK1" s="83"/>
      <c r="AGL1" s="83"/>
      <c r="AGM1" s="83"/>
      <c r="AGN1" s="83"/>
      <c r="AGO1" s="83"/>
      <c r="AGP1" s="83"/>
      <c r="AGQ1" s="83"/>
      <c r="AGR1" s="83"/>
      <c r="AGS1" s="83"/>
      <c r="AGT1" s="83"/>
      <c r="AGU1" s="83"/>
      <c r="AGV1" s="83"/>
      <c r="AGW1" s="83"/>
      <c r="AGX1" s="83"/>
      <c r="AGY1" s="83"/>
      <c r="AGZ1" s="83"/>
      <c r="AHA1" s="83"/>
      <c r="AHB1" s="83"/>
      <c r="AHC1" s="83"/>
      <c r="AHD1" s="83"/>
      <c r="AHE1" s="83"/>
      <c r="AHF1" s="83"/>
      <c r="AHG1" s="83"/>
      <c r="AHH1" s="83"/>
      <c r="AHI1" s="83"/>
      <c r="AHJ1" s="83"/>
      <c r="AHK1" s="83"/>
      <c r="AHL1" s="83"/>
      <c r="AHM1" s="83"/>
      <c r="AHN1" s="83"/>
      <c r="AHO1" s="83"/>
      <c r="AHP1" s="83"/>
      <c r="AHQ1" s="83"/>
      <c r="AHR1" s="83"/>
      <c r="AHS1" s="83"/>
      <c r="AHT1" s="83"/>
      <c r="AHU1" s="83"/>
      <c r="AHV1" s="83"/>
      <c r="AHW1" s="83"/>
      <c r="AHX1" s="83"/>
      <c r="AHY1" s="83"/>
      <c r="AHZ1" s="83"/>
      <c r="AIA1" s="83"/>
      <c r="AIB1" s="83"/>
      <c r="AIC1" s="83"/>
      <c r="AID1" s="83"/>
      <c r="AIE1" s="83"/>
      <c r="AIF1" s="83"/>
      <c r="AIG1" s="83"/>
      <c r="AIH1" s="83"/>
      <c r="AII1" s="83"/>
      <c r="AIJ1" s="83"/>
      <c r="AIK1" s="83"/>
      <c r="AIL1" s="83"/>
      <c r="AIM1" s="83"/>
      <c r="AIN1" s="83"/>
      <c r="AIO1" s="83"/>
      <c r="AIP1" s="83"/>
      <c r="AIQ1" s="83"/>
      <c r="AIR1" s="83"/>
      <c r="AIS1" s="83"/>
      <c r="AIT1" s="83"/>
      <c r="AIU1" s="83"/>
      <c r="AIV1" s="83"/>
      <c r="AIW1" s="83"/>
      <c r="AIX1" s="83"/>
      <c r="AIY1" s="83"/>
      <c r="AIZ1" s="83"/>
      <c r="AJA1" s="83"/>
      <c r="AJB1" s="83"/>
      <c r="AJC1" s="83"/>
      <c r="AJD1" s="83"/>
      <c r="AJE1" s="83"/>
      <c r="AJF1" s="83"/>
      <c r="AJG1" s="83"/>
      <c r="AJH1" s="83"/>
      <c r="AJI1" s="83"/>
      <c r="AJJ1" s="83"/>
      <c r="AJK1" s="83"/>
      <c r="AJL1" s="83"/>
      <c r="AJM1" s="83"/>
      <c r="AJN1" s="83"/>
      <c r="AJO1" s="83"/>
      <c r="AJP1" s="83"/>
      <c r="AJQ1" s="83"/>
      <c r="AJR1" s="83"/>
      <c r="AJS1" s="83"/>
      <c r="AJT1" s="83"/>
      <c r="AJU1" s="83"/>
      <c r="AJV1" s="83"/>
      <c r="AJW1" s="83"/>
      <c r="AJX1" s="83"/>
      <c r="AJY1" s="83"/>
      <c r="AJZ1" s="83"/>
      <c r="AKA1" s="83"/>
      <c r="AKB1" s="83"/>
      <c r="AKC1" s="83"/>
      <c r="AKD1" s="83"/>
      <c r="AKE1" s="83"/>
      <c r="AKF1" s="83"/>
      <c r="AKG1" s="83"/>
      <c r="AKH1" s="83"/>
      <c r="AKI1" s="83"/>
      <c r="AKJ1" s="83"/>
      <c r="AKK1" s="83"/>
      <c r="AKL1" s="83"/>
      <c r="AKM1" s="83"/>
      <c r="AKN1" s="83"/>
      <c r="AKO1" s="83"/>
      <c r="AKP1" s="83"/>
      <c r="AKQ1" s="83"/>
      <c r="AKR1" s="83"/>
      <c r="AKS1" s="83"/>
      <c r="AKT1" s="83"/>
      <c r="AKU1" s="83"/>
      <c r="AKV1" s="83"/>
      <c r="AKW1" s="83"/>
      <c r="AKX1" s="83"/>
      <c r="AKY1" s="83"/>
      <c r="AKZ1" s="83"/>
      <c r="ALA1" s="83"/>
      <c r="ALB1" s="83"/>
      <c r="ALC1" s="83"/>
      <c r="ALD1" s="83"/>
      <c r="ALE1" s="83"/>
      <c r="ALF1" s="83"/>
      <c r="ALG1" s="83"/>
      <c r="ALH1" s="83"/>
      <c r="ALI1" s="83"/>
      <c r="ALJ1" s="83"/>
      <c r="ALK1" s="83"/>
      <c r="ALL1" s="83"/>
      <c r="ALM1" s="83"/>
      <c r="ALN1" s="83"/>
      <c r="ALO1" s="83"/>
      <c r="ALP1" s="83"/>
      <c r="ALQ1" s="83"/>
      <c r="ALR1" s="83"/>
      <c r="ALS1" s="83"/>
      <c r="ALT1" s="83"/>
    </row>
    <row r="2" spans="1:1008" ht="39.950000000000003" customHeight="1">
      <c r="A2" s="85" t="s">
        <v>206</v>
      </c>
      <c r="B2" s="185"/>
      <c r="C2" s="185"/>
      <c r="D2" s="185"/>
      <c r="E2" s="185"/>
      <c r="F2" s="185"/>
      <c r="G2" s="185"/>
      <c r="H2" s="185"/>
      <c r="J2" s="86"/>
    </row>
    <row r="3" spans="1:1008" ht="15.75" customHeight="1">
      <c r="A3" s="87"/>
      <c r="B3" s="88"/>
      <c r="C3" s="89"/>
      <c r="D3" s="89"/>
      <c r="E3" s="89"/>
      <c r="F3" s="89"/>
      <c r="H3" s="90"/>
      <c r="J3" s="86"/>
    </row>
    <row r="4" spans="1:1008" ht="50.1" customHeight="1">
      <c r="A4" s="91" t="s">
        <v>207</v>
      </c>
      <c r="B4" s="91" t="s">
        <v>208</v>
      </c>
      <c r="C4" s="91" t="s">
        <v>209</v>
      </c>
      <c r="D4" s="91" t="s">
        <v>210</v>
      </c>
      <c r="E4" s="91" t="s">
        <v>211</v>
      </c>
      <c r="F4" s="91" t="s">
        <v>212</v>
      </c>
      <c r="G4" s="91" t="s">
        <v>213</v>
      </c>
      <c r="H4" s="91" t="s">
        <v>214</v>
      </c>
    </row>
    <row r="5" spans="1:1008" ht="50.1" customHeight="1">
      <c r="A5" s="92">
        <v>1</v>
      </c>
      <c r="B5" s="93"/>
      <c r="C5" s="94"/>
      <c r="D5" s="94"/>
      <c r="E5" s="94"/>
      <c r="F5" s="95"/>
      <c r="G5" s="96"/>
      <c r="H5" s="97"/>
    </row>
    <row r="6" spans="1:1008" ht="50.1" customHeight="1">
      <c r="A6" s="92">
        <v>2</v>
      </c>
      <c r="B6" s="98"/>
      <c r="C6" s="94"/>
      <c r="D6" s="94"/>
      <c r="E6" s="94"/>
      <c r="F6" s="95"/>
      <c r="G6" s="96"/>
      <c r="H6" s="97"/>
    </row>
    <row r="7" spans="1:1008" ht="50.1" customHeight="1">
      <c r="A7" s="92">
        <v>3</v>
      </c>
      <c r="B7" s="98"/>
      <c r="C7" s="94"/>
      <c r="D7" s="94"/>
      <c r="E7" s="94"/>
      <c r="F7" s="95"/>
      <c r="G7" s="96"/>
      <c r="H7" s="97"/>
    </row>
    <row r="8" spans="1:1008" ht="60" customHeight="1">
      <c r="A8" s="186" t="s">
        <v>216</v>
      </c>
      <c r="B8" s="187"/>
      <c r="C8" s="187"/>
      <c r="D8" s="187"/>
      <c r="E8" s="187"/>
      <c r="F8" s="187"/>
      <c r="G8" s="187"/>
      <c r="H8" s="188"/>
    </row>
    <row r="10" spans="1:1008" ht="35.25" customHeight="1">
      <c r="F10" s="88" t="s">
        <v>215</v>
      </c>
    </row>
  </sheetData>
  <mergeCells count="3">
    <mergeCell ref="A1:H1"/>
    <mergeCell ref="B2:H2"/>
    <mergeCell ref="A8:H8"/>
  </mergeCells>
  <phoneticPr fontId="9" type="noConversion"/>
  <pageMargins left="0.25" right="0.25" top="0.75" bottom="0.75" header="0.3" footer="0.3"/>
  <pageSetup paperSize="9" scale="73" orientation="portrait" r:id="rId1"/>
  <colBreaks count="1" manualBreakCount="1">
    <brk id="8"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MC1"/>
  <sheetViews>
    <sheetView zoomScale="85" zoomScaleNormal="85" workbookViewId="0">
      <selection activeCell="T12" sqref="T12"/>
    </sheetView>
  </sheetViews>
  <sheetFormatPr defaultColWidth="9" defaultRowHeight="16.5"/>
  <cols>
    <col min="1" max="1017" width="8.25" style="6" customWidth="1"/>
    <col min="1018" max="1018" width="9" style="2" customWidth="1"/>
    <col min="1019" max="16384" width="9" style="2"/>
  </cols>
  <sheetData/>
  <phoneticPr fontId="9" type="noConversion"/>
  <printOptions horizontalCentered="1"/>
  <pageMargins left="0.70000000000000007" right="0.70000000000000007" top="0.75" bottom="0.75" header="0.30000000000000004" footer="0.30000000000000004"/>
  <pageSetup paperSize="9" scale="81" fitToHeight="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8"/>
  <sheetViews>
    <sheetView zoomScale="85" zoomScaleNormal="85" workbookViewId="0">
      <selection activeCell="O7" activeCellId="1" sqref="M4 O7"/>
    </sheetView>
  </sheetViews>
  <sheetFormatPr defaultColWidth="9" defaultRowHeight="16.5"/>
  <cols>
    <col min="1" max="1" width="6.625" style="6" customWidth="1"/>
    <col min="2" max="2" width="14.25" style="6" customWidth="1"/>
    <col min="3" max="3" width="12" style="6" customWidth="1"/>
    <col min="4" max="5" width="12.75" style="6" customWidth="1"/>
    <col min="6" max="6" width="15" style="6" customWidth="1"/>
    <col min="7" max="7" width="34.125" style="6" customWidth="1"/>
    <col min="8" max="1024" width="8.25" style="6" customWidth="1"/>
    <col min="1025" max="1025" width="9" style="2" customWidth="1"/>
    <col min="1026" max="16384" width="9" style="2"/>
  </cols>
  <sheetData>
    <row r="1" spans="1:7" ht="103.7" customHeight="1">
      <c r="A1" s="189" t="s">
        <v>233</v>
      </c>
      <c r="B1" s="189"/>
      <c r="C1" s="189"/>
      <c r="D1" s="189"/>
      <c r="E1" s="189"/>
      <c r="F1" s="189"/>
      <c r="G1" s="190"/>
    </row>
    <row r="2" spans="1:7" ht="15.95" customHeight="1">
      <c r="A2" s="191"/>
      <c r="B2" s="191"/>
      <c r="C2" s="191"/>
      <c r="D2" s="191"/>
      <c r="E2" s="191"/>
      <c r="F2" s="191"/>
      <c r="G2" s="191"/>
    </row>
    <row r="3" spans="1:7" ht="46.9" customHeight="1">
      <c r="A3" s="7" t="s">
        <v>0</v>
      </c>
      <c r="B3" s="7" t="s">
        <v>17</v>
      </c>
      <c r="C3" s="7" t="s">
        <v>18</v>
      </c>
      <c r="D3" s="7" t="s">
        <v>19</v>
      </c>
      <c r="E3" s="7" t="s">
        <v>20</v>
      </c>
      <c r="F3" s="7" t="s">
        <v>21</v>
      </c>
      <c r="G3" s="7" t="s">
        <v>22</v>
      </c>
    </row>
    <row r="4" spans="1:7" ht="71.45" customHeight="1">
      <c r="A4" s="8">
        <v>1</v>
      </c>
      <c r="B4" s="9">
        <v>45204</v>
      </c>
      <c r="C4" s="8" t="s">
        <v>23</v>
      </c>
      <c r="D4" s="8" t="s">
        <v>24</v>
      </c>
      <c r="E4" s="8">
        <v>25</v>
      </c>
      <c r="F4" s="8" t="s">
        <v>25</v>
      </c>
      <c r="G4" s="10" t="s">
        <v>204</v>
      </c>
    </row>
    <row r="5" spans="1:7" ht="71.45" customHeight="1">
      <c r="A5" s="8">
        <v>2</v>
      </c>
      <c r="B5" s="9">
        <v>45234</v>
      </c>
      <c r="C5" s="8" t="s">
        <v>26</v>
      </c>
      <c r="D5" s="8" t="s">
        <v>27</v>
      </c>
      <c r="E5" s="8">
        <v>300</v>
      </c>
      <c r="F5" s="8" t="s">
        <v>28</v>
      </c>
      <c r="G5" s="10" t="s">
        <v>29</v>
      </c>
    </row>
    <row r="6" spans="1:7" ht="71.45" customHeight="1">
      <c r="A6" s="11">
        <v>3</v>
      </c>
      <c r="B6" s="12">
        <v>45265</v>
      </c>
      <c r="C6" s="11" t="s">
        <v>30</v>
      </c>
      <c r="D6" s="11" t="s">
        <v>31</v>
      </c>
      <c r="E6" s="11">
        <v>200</v>
      </c>
      <c r="F6" s="11" t="s">
        <v>32</v>
      </c>
      <c r="G6" s="13" t="s">
        <v>33</v>
      </c>
    </row>
    <row r="7" spans="1:7" ht="71.45" customHeight="1">
      <c r="A7" s="8">
        <v>4</v>
      </c>
      <c r="B7" s="9">
        <v>45272</v>
      </c>
      <c r="C7" s="8" t="s">
        <v>34</v>
      </c>
      <c r="D7" s="8" t="s">
        <v>35</v>
      </c>
      <c r="E7" s="8">
        <v>140</v>
      </c>
      <c r="F7" s="8" t="s">
        <v>36</v>
      </c>
      <c r="G7" s="10" t="s">
        <v>37</v>
      </c>
    </row>
    <row r="8" spans="1:7" ht="48.2" customHeight="1">
      <c r="A8" s="192" t="s">
        <v>6</v>
      </c>
      <c r="B8" s="193"/>
      <c r="C8" s="193"/>
      <c r="D8" s="193"/>
      <c r="E8" s="193"/>
      <c r="F8" s="193"/>
      <c r="G8" s="194"/>
    </row>
  </sheetData>
  <mergeCells count="3">
    <mergeCell ref="A1:G1"/>
    <mergeCell ref="A2:G2"/>
    <mergeCell ref="A8:G8"/>
  </mergeCells>
  <phoneticPr fontId="9" type="noConversion"/>
  <printOptions horizontalCentered="1"/>
  <pageMargins left="0.70000000000000007" right="0.70000000000000007" top="0.75" bottom="0.75" header="0.30000000000000004" footer="0.30000000000000004"/>
  <pageSetup paperSize="9" scale="81"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
  <sheetViews>
    <sheetView workbookViewId="0">
      <selection activeCell="A6" sqref="A6:E6"/>
    </sheetView>
  </sheetViews>
  <sheetFormatPr defaultRowHeight="16.5"/>
  <cols>
    <col min="1" max="1" width="21.25" customWidth="1"/>
    <col min="2" max="2" width="21.125" customWidth="1"/>
    <col min="3" max="3" width="20.125" customWidth="1"/>
  </cols>
  <sheetData>
    <row r="1" spans="1:5" ht="42" customHeight="1">
      <c r="A1" s="170" t="s">
        <v>105</v>
      </c>
      <c r="B1" s="170"/>
      <c r="C1" s="170"/>
      <c r="D1" s="170"/>
      <c r="E1" s="170"/>
    </row>
    <row r="2" spans="1:5" ht="33.75" customHeight="1">
      <c r="A2" s="173" t="s">
        <v>221</v>
      </c>
      <c r="B2" s="173"/>
      <c r="C2" s="173"/>
      <c r="D2" s="173"/>
      <c r="E2" s="173"/>
    </row>
    <row r="3" spans="1:5" ht="33.75" customHeight="1">
      <c r="A3" s="173" t="s">
        <v>144</v>
      </c>
      <c r="B3" s="173"/>
      <c r="C3" s="173"/>
      <c r="D3" s="173"/>
      <c r="E3" s="173"/>
    </row>
    <row r="4" spans="1:5" ht="33.75" customHeight="1">
      <c r="A4" s="196" t="s">
        <v>238</v>
      </c>
      <c r="B4" s="196"/>
      <c r="C4" s="196"/>
      <c r="D4" s="196"/>
      <c r="E4" s="196"/>
    </row>
    <row r="5" spans="1:5" ht="33.75" customHeight="1">
      <c r="A5" s="197" t="s">
        <v>245</v>
      </c>
      <c r="B5" s="197"/>
      <c r="C5" s="197"/>
      <c r="D5" s="197"/>
      <c r="E5" s="197"/>
    </row>
    <row r="6" spans="1:5" ht="33.75" customHeight="1">
      <c r="A6" s="171" t="s">
        <v>240</v>
      </c>
      <c r="B6" s="171"/>
      <c r="C6" s="171"/>
      <c r="D6" s="171"/>
      <c r="E6" s="171"/>
    </row>
    <row r="7" spans="1:5" ht="33.75" customHeight="1">
      <c r="A7" s="171" t="s">
        <v>241</v>
      </c>
      <c r="B7" s="171"/>
      <c r="C7" s="171"/>
      <c r="D7" s="171"/>
      <c r="E7" s="171"/>
    </row>
    <row r="8" spans="1:5" ht="33.75" customHeight="1">
      <c r="A8" s="171" t="s">
        <v>239</v>
      </c>
      <c r="B8" s="171"/>
      <c r="C8" s="171"/>
      <c r="D8" s="171"/>
      <c r="E8" s="171"/>
    </row>
    <row r="9" spans="1:5" ht="33.75" customHeight="1">
      <c r="A9" s="173"/>
      <c r="B9" s="173"/>
      <c r="C9" s="173"/>
      <c r="D9" s="173"/>
      <c r="E9" s="173"/>
    </row>
    <row r="10" spans="1:5" ht="37.5" customHeight="1">
      <c r="A10" s="53"/>
      <c r="B10" s="53"/>
      <c r="C10" s="53"/>
      <c r="D10" s="195"/>
      <c r="E10" s="195"/>
    </row>
    <row r="11" spans="1:5" ht="37.5" customHeight="1">
      <c r="A11" s="53"/>
      <c r="B11" s="53"/>
      <c r="C11" s="53"/>
      <c r="D11" s="195"/>
      <c r="E11" s="195"/>
    </row>
    <row r="12" spans="1:5" ht="37.5" customHeight="1">
      <c r="A12" s="53"/>
      <c r="B12" s="53"/>
      <c r="C12" s="53"/>
      <c r="D12" s="195"/>
      <c r="E12" s="195"/>
    </row>
    <row r="13" spans="1:5" ht="37.5" customHeight="1">
      <c r="A13" s="53"/>
      <c r="B13" s="53"/>
      <c r="C13" s="53"/>
      <c r="D13" s="195"/>
      <c r="E13" s="195"/>
    </row>
    <row r="14" spans="1:5" ht="43.5" customHeight="1">
      <c r="A14" s="53"/>
      <c r="B14" s="53"/>
      <c r="C14" s="53"/>
      <c r="D14" s="195"/>
      <c r="E14" s="195"/>
    </row>
    <row r="15" spans="1:5" ht="43.5" customHeight="1">
      <c r="A15" s="53"/>
      <c r="B15" s="53"/>
      <c r="C15" s="53"/>
      <c r="D15" s="195"/>
      <c r="E15" s="195"/>
    </row>
    <row r="16" spans="1:5" ht="43.5" customHeight="1">
      <c r="A16" s="53"/>
      <c r="B16" s="53"/>
      <c r="C16" s="53"/>
      <c r="D16" s="195"/>
      <c r="E16" s="195"/>
    </row>
    <row r="17" spans="1:5" ht="43.5" customHeight="1">
      <c r="A17" s="53"/>
      <c r="B17" s="53"/>
      <c r="C17" s="53"/>
      <c r="D17" s="195"/>
      <c r="E17" s="195"/>
    </row>
    <row r="18" spans="1:5" ht="43.5" customHeight="1">
      <c r="A18" s="53"/>
      <c r="B18" s="53"/>
      <c r="C18" s="53"/>
      <c r="D18" s="195"/>
      <c r="E18" s="195"/>
    </row>
    <row r="19" spans="1:5" ht="43.5" customHeight="1">
      <c r="A19" s="53"/>
      <c r="B19" s="53"/>
      <c r="C19" s="53"/>
      <c r="D19" s="195"/>
      <c r="E19" s="195"/>
    </row>
  </sheetData>
  <mergeCells count="19">
    <mergeCell ref="D12:E12"/>
    <mergeCell ref="A1:E1"/>
    <mergeCell ref="A2:E2"/>
    <mergeCell ref="A3:E3"/>
    <mergeCell ref="A4:E4"/>
    <mergeCell ref="A5:E5"/>
    <mergeCell ref="A6:E6"/>
    <mergeCell ref="A7:E7"/>
    <mergeCell ref="A8:E8"/>
    <mergeCell ref="A9:E9"/>
    <mergeCell ref="D10:E10"/>
    <mergeCell ref="D11:E11"/>
    <mergeCell ref="D19:E19"/>
    <mergeCell ref="D13:E13"/>
    <mergeCell ref="D14:E14"/>
    <mergeCell ref="D15:E15"/>
    <mergeCell ref="D16:E16"/>
    <mergeCell ref="D17:E17"/>
    <mergeCell ref="D18:E18"/>
  </mergeCells>
  <phoneticPr fontId="9" type="noConversion"/>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5"/>
  <sheetViews>
    <sheetView tabSelected="1" topLeftCell="A16" zoomScale="70" zoomScaleNormal="70" workbookViewId="0">
      <selection activeCell="F21" sqref="F21"/>
    </sheetView>
  </sheetViews>
  <sheetFormatPr defaultColWidth="9" defaultRowHeight="16.5"/>
  <cols>
    <col min="1" max="1" width="7.5" style="59" customWidth="1"/>
    <col min="2" max="2" width="21.375" style="59" bestFit="1" customWidth="1"/>
    <col min="3" max="3" width="44" style="59" customWidth="1"/>
    <col min="4" max="4" width="46.875" style="59" customWidth="1"/>
    <col min="5" max="5" width="86" style="59" bestFit="1" customWidth="1"/>
    <col min="6" max="16384" width="9" style="59"/>
  </cols>
  <sheetData>
    <row r="1" spans="1:20" ht="32.25" customHeight="1" thickBot="1">
      <c r="A1" s="133" t="s">
        <v>194</v>
      </c>
      <c r="B1" s="134"/>
      <c r="C1" s="134"/>
      <c r="D1" s="134"/>
      <c r="E1" s="134"/>
    </row>
    <row r="2" spans="1:20" ht="119.25" customHeight="1" thickBot="1">
      <c r="A2" s="135" t="s">
        <v>203</v>
      </c>
      <c r="B2" s="136"/>
      <c r="C2" s="136"/>
      <c r="D2" s="136"/>
      <c r="E2" s="137"/>
    </row>
    <row r="3" spans="1:20" ht="33.75" customHeight="1">
      <c r="A3" s="60" t="s">
        <v>40</v>
      </c>
      <c r="B3" s="60" t="s">
        <v>68</v>
      </c>
      <c r="C3" s="60" t="s">
        <v>182</v>
      </c>
      <c r="D3" s="60" t="s">
        <v>153</v>
      </c>
      <c r="E3" s="61" t="s">
        <v>154</v>
      </c>
    </row>
    <row r="4" spans="1:20" ht="97.5">
      <c r="A4" s="62">
        <v>1</v>
      </c>
      <c r="B4" s="63" t="s">
        <v>202</v>
      </c>
      <c r="C4" s="64" t="s">
        <v>155</v>
      </c>
      <c r="D4" s="65" t="s">
        <v>175</v>
      </c>
      <c r="E4" s="66" t="s">
        <v>218</v>
      </c>
    </row>
    <row r="5" spans="1:20" ht="97.5">
      <c r="A5" s="62">
        <v>2</v>
      </c>
      <c r="B5" s="63" t="s">
        <v>156</v>
      </c>
      <c r="C5" s="64" t="s">
        <v>155</v>
      </c>
      <c r="D5" s="65" t="s">
        <v>157</v>
      </c>
      <c r="E5" s="66" t="s">
        <v>218</v>
      </c>
    </row>
    <row r="6" spans="1:20" ht="148.5" customHeight="1">
      <c r="A6" s="62">
        <v>3</v>
      </c>
      <c r="B6" s="67" t="s">
        <v>158</v>
      </c>
      <c r="C6" s="65" t="s">
        <v>224</v>
      </c>
      <c r="D6" s="65" t="s">
        <v>171</v>
      </c>
      <c r="E6" s="68" t="s">
        <v>205</v>
      </c>
    </row>
    <row r="7" spans="1:20" ht="122.25" customHeight="1" thickBot="1">
      <c r="A7" s="62">
        <v>4</v>
      </c>
      <c r="B7" s="63" t="s">
        <v>92</v>
      </c>
      <c r="C7" s="64" t="s">
        <v>159</v>
      </c>
      <c r="D7" s="65" t="s">
        <v>195</v>
      </c>
      <c r="E7" s="68" t="s">
        <v>197</v>
      </c>
    </row>
    <row r="8" spans="1:20" ht="149.25" customHeight="1" thickBot="1">
      <c r="A8" s="62">
        <v>5</v>
      </c>
      <c r="B8" s="63" t="s">
        <v>62</v>
      </c>
      <c r="C8" s="64" t="s">
        <v>196</v>
      </c>
      <c r="D8" s="65" t="s">
        <v>247</v>
      </c>
      <c r="E8" s="68" t="s">
        <v>172</v>
      </c>
      <c r="G8" s="144" t="s">
        <v>201</v>
      </c>
      <c r="H8" s="145"/>
      <c r="I8" s="145"/>
      <c r="J8" s="145"/>
      <c r="K8" s="145"/>
      <c r="L8" s="145"/>
      <c r="M8" s="145"/>
      <c r="N8" s="145"/>
      <c r="O8" s="145"/>
      <c r="P8" s="145"/>
      <c r="Q8" s="145"/>
      <c r="R8" s="145"/>
      <c r="S8" s="145"/>
      <c r="T8" s="146"/>
    </row>
    <row r="9" spans="1:20" ht="217.5" customHeight="1">
      <c r="A9" s="62">
        <v>6</v>
      </c>
      <c r="B9" s="69" t="s">
        <v>78</v>
      </c>
      <c r="C9" s="70" t="s">
        <v>184</v>
      </c>
      <c r="D9" s="65" t="s">
        <v>160</v>
      </c>
      <c r="E9" s="68" t="s">
        <v>183</v>
      </c>
    </row>
    <row r="10" spans="1:20" ht="103.5" customHeight="1">
      <c r="A10" s="62">
        <v>7</v>
      </c>
      <c r="B10" s="69" t="s">
        <v>90</v>
      </c>
      <c r="C10" s="71" t="s">
        <v>173</v>
      </c>
      <c r="D10" s="72" t="s">
        <v>160</v>
      </c>
      <c r="E10" s="68" t="s">
        <v>249</v>
      </c>
    </row>
    <row r="11" spans="1:20" ht="97.5">
      <c r="A11" s="62">
        <v>8</v>
      </c>
      <c r="B11" s="69" t="s">
        <v>59</v>
      </c>
      <c r="C11" s="71" t="s">
        <v>174</v>
      </c>
      <c r="D11" s="72" t="s">
        <v>160</v>
      </c>
      <c r="E11" s="66" t="s">
        <v>181</v>
      </c>
    </row>
    <row r="12" spans="1:20" ht="175.5">
      <c r="A12" s="62">
        <v>9</v>
      </c>
      <c r="B12" s="63" t="s">
        <v>88</v>
      </c>
      <c r="C12" s="64" t="s">
        <v>186</v>
      </c>
      <c r="D12" s="65" t="s">
        <v>161</v>
      </c>
      <c r="E12" s="68" t="s">
        <v>185</v>
      </c>
    </row>
    <row r="13" spans="1:20" ht="351">
      <c r="A13" s="62">
        <v>10</v>
      </c>
      <c r="B13" s="115" t="s">
        <v>250</v>
      </c>
      <c r="C13" s="64" t="s">
        <v>162</v>
      </c>
      <c r="D13" s="65" t="s">
        <v>160</v>
      </c>
      <c r="E13" s="68" t="s">
        <v>251</v>
      </c>
    </row>
    <row r="14" spans="1:20" ht="111.75" customHeight="1">
      <c r="A14" s="62">
        <v>11</v>
      </c>
      <c r="B14" s="67" t="s">
        <v>164</v>
      </c>
      <c r="C14" s="65" t="s">
        <v>176</v>
      </c>
      <c r="D14" s="65" t="s">
        <v>157</v>
      </c>
      <c r="E14" s="68" t="s">
        <v>199</v>
      </c>
    </row>
    <row r="15" spans="1:20" ht="117">
      <c r="A15" s="62">
        <v>12</v>
      </c>
      <c r="B15" s="63" t="s">
        <v>82</v>
      </c>
      <c r="C15" s="64" t="s">
        <v>188</v>
      </c>
      <c r="D15" s="65" t="s">
        <v>187</v>
      </c>
      <c r="E15" s="68" t="s">
        <v>192</v>
      </c>
    </row>
    <row r="16" spans="1:20" ht="85.5" customHeight="1">
      <c r="A16" s="62">
        <v>13</v>
      </c>
      <c r="B16" s="63" t="s">
        <v>55</v>
      </c>
      <c r="C16" s="64" t="s">
        <v>180</v>
      </c>
      <c r="D16" s="65" t="s">
        <v>166</v>
      </c>
      <c r="E16" s="68" t="s">
        <v>189</v>
      </c>
    </row>
    <row r="17" spans="1:5" ht="59.25" customHeight="1">
      <c r="A17" s="62">
        <v>14</v>
      </c>
      <c r="B17" s="73" t="s">
        <v>53</v>
      </c>
      <c r="C17" s="74" t="s">
        <v>167</v>
      </c>
      <c r="D17" s="75" t="s">
        <v>168</v>
      </c>
      <c r="E17" s="76" t="s">
        <v>169</v>
      </c>
    </row>
    <row r="18" spans="1:5" ht="97.5">
      <c r="A18" s="62">
        <v>15</v>
      </c>
      <c r="B18" s="63" t="s">
        <v>163</v>
      </c>
      <c r="C18" s="81"/>
      <c r="D18" s="65" t="s">
        <v>193</v>
      </c>
      <c r="E18" s="68"/>
    </row>
    <row r="19" spans="1:5" ht="97.5">
      <c r="A19" s="62">
        <v>16</v>
      </c>
      <c r="B19" s="63" t="s">
        <v>165</v>
      </c>
      <c r="C19" s="82"/>
      <c r="D19" s="65" t="s">
        <v>190</v>
      </c>
      <c r="E19" s="68" t="s">
        <v>191</v>
      </c>
    </row>
    <row r="20" spans="1:5" ht="159" customHeight="1" thickBot="1">
      <c r="A20" s="62">
        <v>17</v>
      </c>
      <c r="B20" s="77" t="s">
        <v>170</v>
      </c>
      <c r="C20" s="78"/>
      <c r="D20" s="79"/>
      <c r="E20" s="80" t="s">
        <v>261</v>
      </c>
    </row>
    <row r="21" spans="1:5" ht="24" customHeight="1">
      <c r="A21" s="138" t="s">
        <v>200</v>
      </c>
      <c r="B21" s="139"/>
      <c r="C21" s="139"/>
      <c r="D21" s="139"/>
      <c r="E21" s="140"/>
    </row>
    <row r="22" spans="1:5" ht="105" customHeight="1" thickBot="1">
      <c r="A22" s="141"/>
      <c r="B22" s="142"/>
      <c r="C22" s="142"/>
      <c r="D22" s="142"/>
      <c r="E22" s="143"/>
    </row>
    <row r="34" ht="16.5" customHeight="1"/>
    <row r="35" ht="17.25" customHeight="1"/>
  </sheetData>
  <autoFilter ref="A3:E20"/>
  <mergeCells count="4">
    <mergeCell ref="A1:E1"/>
    <mergeCell ref="A2:E2"/>
    <mergeCell ref="A21:E22"/>
    <mergeCell ref="G8:T8"/>
  </mergeCells>
  <phoneticPr fontId="20" type="noConversion"/>
  <hyperlinks>
    <hyperlink ref="B4" location="'1.計畫主持人費'!A1" display="計畫主持人費"/>
    <hyperlink ref="B13" r:id="rId1"/>
  </hyperlinks>
  <pageMargins left="0.25" right="0.25" top="0.75" bottom="0.75" header="0.3" footer="0.3"/>
  <pageSetup paperSize="9" scale="27" fitToHeight="0"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heetViews>
  <sheetFormatPr defaultColWidth="9" defaultRowHeight="16.5"/>
  <cols>
    <col min="1" max="1017" width="8.25" style="15" customWidth="1"/>
    <col min="1018" max="1019" width="9" style="15" customWidth="1"/>
    <col min="1020" max="16384" width="9" style="15"/>
  </cols>
  <sheetData/>
  <phoneticPr fontId="9" type="noConversion"/>
  <printOptions horizontalCentered="1"/>
  <pageMargins left="0.70000000000000007" right="0.70000000000000007" top="0.75" bottom="0.75" header="0.30000000000000004" footer="0.30000000000000004"/>
  <pageSetup paperSize="9" scale="75" fitToWidth="0" fitToHeight="0"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sqref="A1:G1"/>
    </sheetView>
  </sheetViews>
  <sheetFormatPr defaultColWidth="9" defaultRowHeight="16.5"/>
  <cols>
    <col min="1" max="1" width="6.625" style="15" customWidth="1"/>
    <col min="2" max="2" width="14.25" style="15" customWidth="1"/>
    <col min="3" max="3" width="12" style="15" customWidth="1"/>
    <col min="4" max="4" width="16.625" style="15" customWidth="1"/>
    <col min="5" max="5" width="17.375" style="15" customWidth="1"/>
    <col min="6" max="6" width="19.75" style="15" customWidth="1"/>
    <col min="7" max="7" width="25.25" style="15" customWidth="1"/>
    <col min="8" max="1024" width="8.25" style="15" customWidth="1"/>
    <col min="1025" max="1026" width="9" style="15" customWidth="1"/>
    <col min="1027" max="16384" width="9" style="15"/>
  </cols>
  <sheetData>
    <row r="1" spans="1:7" ht="112.5" customHeight="1">
      <c r="A1" s="190" t="s">
        <v>242</v>
      </c>
      <c r="B1" s="198"/>
      <c r="C1" s="198"/>
      <c r="D1" s="198"/>
      <c r="E1" s="198"/>
      <c r="F1" s="198"/>
      <c r="G1" s="199"/>
    </row>
    <row r="2" spans="1:7" ht="15.95" customHeight="1">
      <c r="A2" s="200"/>
      <c r="B2" s="201"/>
      <c r="C2" s="201"/>
      <c r="D2" s="201"/>
      <c r="E2" s="201"/>
      <c r="F2" s="201"/>
      <c r="G2" s="202"/>
    </row>
    <row r="3" spans="1:7" ht="46.9" customHeight="1">
      <c r="A3" s="20" t="s">
        <v>0</v>
      </c>
      <c r="B3" s="20" t="s">
        <v>17</v>
      </c>
      <c r="C3" s="20" t="s">
        <v>18</v>
      </c>
      <c r="D3" s="20" t="s">
        <v>19</v>
      </c>
      <c r="E3" s="20" t="s">
        <v>20</v>
      </c>
      <c r="F3" s="20" t="s">
        <v>38</v>
      </c>
      <c r="G3" s="20" t="s">
        <v>22</v>
      </c>
    </row>
    <row r="4" spans="1:7" ht="115.5" customHeight="1">
      <c r="A4" s="21">
        <v>1</v>
      </c>
      <c r="B4" s="21"/>
      <c r="C4" s="21" t="s">
        <v>39</v>
      </c>
      <c r="D4" s="21">
        <v>15</v>
      </c>
      <c r="E4" s="21">
        <v>50</v>
      </c>
      <c r="F4" s="21"/>
      <c r="G4" s="22" t="s">
        <v>101</v>
      </c>
    </row>
    <row r="5" spans="1:7" ht="45.4" customHeight="1">
      <c r="A5" s="203" t="s">
        <v>6</v>
      </c>
      <c r="B5" s="203"/>
      <c r="C5" s="203"/>
      <c r="D5" s="203"/>
      <c r="E5" s="203"/>
      <c r="F5" s="203"/>
      <c r="G5" s="203"/>
    </row>
  </sheetData>
  <mergeCells count="3">
    <mergeCell ref="A1:G1"/>
    <mergeCell ref="A2:G2"/>
    <mergeCell ref="A5:G5"/>
  </mergeCells>
  <phoneticPr fontId="9" type="noConversion"/>
  <printOptions horizontalCentered="1"/>
  <pageMargins left="0.70000000000000007" right="0.70000000000000007" top="0.75" bottom="0.75" header="0.30000000000000004" footer="0.30000000000000004"/>
  <pageSetup paperSize="9" scale="75" fitToWidth="0" fitToHeight="0"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
  <sheetViews>
    <sheetView zoomScale="85" zoomScaleNormal="85" workbookViewId="0"/>
  </sheetViews>
  <sheetFormatPr defaultColWidth="9" defaultRowHeight="16.5"/>
  <cols>
    <col min="1" max="1" width="9" style="2" customWidth="1"/>
    <col min="2" max="16384" width="9" style="2"/>
  </cols>
  <sheetData/>
  <phoneticPr fontId="9" type="noConversion"/>
  <printOptions horizontalCentered="1"/>
  <pageMargins left="0.27559055118110237" right="0.31496062992125984" top="0.39370078740157483" bottom="0.39370078740157483" header="0" footer="0"/>
  <pageSetup paperSize="9" scale="36" fitToHeight="0" pageOrder="overThenDown"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zoomScale="90" zoomScaleNormal="90" workbookViewId="0">
      <selection activeCell="I9" sqref="I9"/>
    </sheetView>
  </sheetViews>
  <sheetFormatPr defaultColWidth="9" defaultRowHeight="16.5"/>
  <cols>
    <col min="1" max="5" width="16.625" style="55" customWidth="1"/>
    <col min="6" max="6" width="26.375" style="55" customWidth="1"/>
    <col min="7" max="7" width="23.125" style="55" customWidth="1"/>
    <col min="8" max="8" width="24.875" style="55" customWidth="1"/>
    <col min="9" max="16384" width="9" style="55"/>
  </cols>
  <sheetData>
    <row r="1" spans="1:9" ht="31.5" customHeight="1">
      <c r="A1" s="170" t="s">
        <v>105</v>
      </c>
      <c r="B1" s="170"/>
      <c r="C1" s="170"/>
      <c r="D1" s="170"/>
      <c r="E1" s="170"/>
      <c r="F1" s="58"/>
      <c r="G1" s="58"/>
      <c r="H1" s="58"/>
      <c r="I1" s="58"/>
    </row>
    <row r="2" spans="1:9" ht="31.5" customHeight="1">
      <c r="A2" s="173" t="s">
        <v>221</v>
      </c>
      <c r="B2" s="173"/>
      <c r="C2" s="173"/>
      <c r="D2" s="173"/>
      <c r="E2" s="173"/>
      <c r="F2" s="54"/>
      <c r="G2" s="54"/>
      <c r="H2" s="54"/>
      <c r="I2" s="54"/>
    </row>
    <row r="3" spans="1:9" ht="31.5" customHeight="1">
      <c r="A3" s="173" t="s">
        <v>147</v>
      </c>
      <c r="B3" s="173"/>
      <c r="C3" s="173"/>
      <c r="D3" s="173"/>
      <c r="E3" s="173"/>
      <c r="F3" s="56"/>
      <c r="G3" s="56"/>
      <c r="H3" s="56"/>
      <c r="I3" s="56"/>
    </row>
    <row r="4" spans="1:9" ht="31.5" customHeight="1">
      <c r="A4" s="173" t="s">
        <v>140</v>
      </c>
      <c r="B4" s="173"/>
      <c r="C4" s="173"/>
      <c r="D4" s="173"/>
      <c r="E4" s="173"/>
      <c r="F4" s="56"/>
      <c r="G4" s="56"/>
      <c r="H4" s="56"/>
      <c r="I4" s="56"/>
    </row>
    <row r="5" spans="1:9" ht="44.25" customHeight="1">
      <c r="A5" s="171" t="s">
        <v>139</v>
      </c>
      <c r="B5" s="171"/>
      <c r="C5" s="171"/>
      <c r="D5" s="171"/>
      <c r="E5" s="171"/>
      <c r="F5" s="57"/>
      <c r="G5" s="57"/>
      <c r="H5" s="57"/>
    </row>
    <row r="6" spans="1:9" ht="44.25" customHeight="1">
      <c r="A6" s="171" t="s">
        <v>137</v>
      </c>
      <c r="B6" s="171"/>
      <c r="C6" s="171"/>
      <c r="D6" s="171"/>
      <c r="E6" s="171"/>
      <c r="F6" s="57"/>
      <c r="G6" s="57"/>
      <c r="H6" s="57"/>
    </row>
    <row r="7" spans="1:9" ht="44.25" customHeight="1">
      <c r="A7" s="171" t="s">
        <v>138</v>
      </c>
      <c r="B7" s="171"/>
      <c r="C7" s="171"/>
      <c r="D7" s="171"/>
      <c r="E7" s="171"/>
      <c r="F7" s="57"/>
      <c r="G7" s="57"/>
      <c r="H7" s="57"/>
    </row>
    <row r="8" spans="1:9" ht="44.25" customHeight="1">
      <c r="A8" s="171" t="s">
        <v>106</v>
      </c>
      <c r="B8" s="171"/>
      <c r="C8" s="171"/>
      <c r="D8" s="171"/>
      <c r="E8" s="171"/>
      <c r="F8" s="57"/>
      <c r="G8" s="57"/>
      <c r="H8" s="57"/>
    </row>
    <row r="9" spans="1:9" ht="28.5" customHeight="1">
      <c r="A9" s="204" t="s">
        <v>107</v>
      </c>
      <c r="B9" s="204"/>
      <c r="C9" s="204" t="s">
        <v>108</v>
      </c>
      <c r="D9" s="204"/>
      <c r="E9" s="204"/>
    </row>
    <row r="10" spans="1:9" ht="61.5" customHeight="1">
      <c r="A10" s="204"/>
      <c r="B10" s="204"/>
      <c r="C10" s="204"/>
      <c r="D10" s="204"/>
      <c r="E10" s="204"/>
    </row>
    <row r="11" spans="1:9" ht="61.5" customHeight="1">
      <c r="A11" s="204"/>
      <c r="B11" s="204"/>
      <c r="C11" s="204"/>
      <c r="D11" s="204"/>
      <c r="E11" s="204"/>
    </row>
    <row r="12" spans="1:9" ht="61.5" customHeight="1">
      <c r="A12" s="204"/>
      <c r="B12" s="204"/>
      <c r="C12" s="204"/>
      <c r="D12" s="204"/>
      <c r="E12" s="204"/>
    </row>
    <row r="13" spans="1:9" ht="61.5" customHeight="1">
      <c r="A13" s="204"/>
      <c r="B13" s="204"/>
      <c r="C13" s="204"/>
      <c r="D13" s="204"/>
      <c r="E13" s="204"/>
    </row>
  </sheetData>
  <mergeCells count="18">
    <mergeCell ref="A1:E1"/>
    <mergeCell ref="A2:E2"/>
    <mergeCell ref="C9:E9"/>
    <mergeCell ref="A3:E3"/>
    <mergeCell ref="A5:E5"/>
    <mergeCell ref="A6:E6"/>
    <mergeCell ref="A7:E7"/>
    <mergeCell ref="A8:E8"/>
    <mergeCell ref="A13:B13"/>
    <mergeCell ref="C13:E13"/>
    <mergeCell ref="A4:E4"/>
    <mergeCell ref="A11:B11"/>
    <mergeCell ref="A12:B12"/>
    <mergeCell ref="A10:B10"/>
    <mergeCell ref="C10:E10"/>
    <mergeCell ref="C11:E11"/>
    <mergeCell ref="C12:E12"/>
    <mergeCell ref="A9:B9"/>
  </mergeCells>
  <phoneticPr fontId="9" type="noConversion"/>
  <printOptions horizontalCentered="1"/>
  <pageMargins left="0.25" right="0.25"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A6" sqref="A6:E6"/>
    </sheetView>
  </sheetViews>
  <sheetFormatPr defaultRowHeight="16.5"/>
  <cols>
    <col min="1" max="1" width="21.25" customWidth="1"/>
    <col min="2" max="2" width="21.125" customWidth="1"/>
    <col min="3" max="3" width="20.125" customWidth="1"/>
  </cols>
  <sheetData>
    <row r="1" spans="1:5" ht="42" customHeight="1">
      <c r="A1" s="170" t="s">
        <v>105</v>
      </c>
      <c r="B1" s="170"/>
      <c r="C1" s="170"/>
      <c r="D1" s="170"/>
      <c r="E1" s="170"/>
    </row>
    <row r="2" spans="1:5" ht="33.75" customHeight="1">
      <c r="A2" s="173" t="s">
        <v>221</v>
      </c>
      <c r="B2" s="173"/>
      <c r="C2" s="173"/>
      <c r="D2" s="173"/>
      <c r="E2" s="173"/>
    </row>
    <row r="3" spans="1:5" ht="33.75" customHeight="1">
      <c r="A3" s="173" t="s">
        <v>148</v>
      </c>
      <c r="B3" s="173"/>
      <c r="C3" s="173"/>
      <c r="D3" s="173"/>
      <c r="E3" s="173"/>
    </row>
    <row r="4" spans="1:5" ht="33.75" customHeight="1">
      <c r="A4" s="196" t="s">
        <v>124</v>
      </c>
      <c r="B4" s="196"/>
      <c r="C4" s="196"/>
      <c r="D4" s="196"/>
      <c r="E4" s="196"/>
    </row>
    <row r="5" spans="1:5" ht="33.75" customHeight="1">
      <c r="A5" s="197" t="s">
        <v>139</v>
      </c>
      <c r="B5" s="197"/>
      <c r="C5" s="197"/>
      <c r="D5" s="197"/>
      <c r="E5" s="197"/>
    </row>
    <row r="6" spans="1:5" ht="33.75" customHeight="1">
      <c r="A6" s="171" t="s">
        <v>137</v>
      </c>
      <c r="B6" s="171"/>
      <c r="C6" s="171"/>
      <c r="D6" s="171"/>
      <c r="E6" s="171"/>
    </row>
    <row r="7" spans="1:5" ht="33.75" customHeight="1">
      <c r="A7" s="171" t="s">
        <v>134</v>
      </c>
      <c r="B7" s="171"/>
      <c r="C7" s="171"/>
      <c r="D7" s="171"/>
      <c r="E7" s="171"/>
    </row>
    <row r="8" spans="1:5" ht="33.75" customHeight="1">
      <c r="A8" s="171" t="s">
        <v>109</v>
      </c>
      <c r="B8" s="171"/>
      <c r="C8" s="171"/>
      <c r="D8" s="171"/>
      <c r="E8" s="171"/>
    </row>
    <row r="9" spans="1:5" ht="33.75" customHeight="1">
      <c r="A9" s="173"/>
      <c r="B9" s="173"/>
      <c r="C9" s="173"/>
      <c r="D9" s="173"/>
      <c r="E9" s="173"/>
    </row>
    <row r="10" spans="1:5" ht="37.5" customHeight="1">
      <c r="A10" s="53"/>
      <c r="B10" s="53"/>
      <c r="C10" s="53"/>
      <c r="D10" s="195"/>
      <c r="E10" s="195"/>
    </row>
    <row r="11" spans="1:5" ht="37.5" customHeight="1">
      <c r="A11" s="53"/>
      <c r="B11" s="53"/>
      <c r="C11" s="53"/>
      <c r="D11" s="195"/>
      <c r="E11" s="195"/>
    </row>
    <row r="12" spans="1:5" ht="37.5" customHeight="1">
      <c r="A12" s="53"/>
      <c r="B12" s="53"/>
      <c r="C12" s="53"/>
      <c r="D12" s="195"/>
      <c r="E12" s="195"/>
    </row>
    <row r="13" spans="1:5" ht="37.5" customHeight="1">
      <c r="A13" s="53"/>
      <c r="B13" s="53"/>
      <c r="C13" s="53"/>
      <c r="D13" s="195"/>
      <c r="E13" s="195"/>
    </row>
    <row r="14" spans="1:5" ht="43.5" customHeight="1">
      <c r="A14" s="53"/>
      <c r="B14" s="53"/>
      <c r="C14" s="53"/>
      <c r="D14" s="195"/>
      <c r="E14" s="195"/>
    </row>
    <row r="15" spans="1:5" ht="43.5" customHeight="1">
      <c r="A15" s="53"/>
      <c r="B15" s="53"/>
      <c r="C15" s="53"/>
      <c r="D15" s="195"/>
      <c r="E15" s="195"/>
    </row>
    <row r="16" spans="1:5" ht="43.5" customHeight="1">
      <c r="A16" s="53"/>
      <c r="B16" s="53"/>
      <c r="C16" s="53"/>
      <c r="D16" s="195"/>
      <c r="E16" s="195"/>
    </row>
    <row r="17" spans="1:5" ht="43.5" customHeight="1">
      <c r="A17" s="53"/>
      <c r="B17" s="53"/>
      <c r="C17" s="53"/>
      <c r="D17" s="195"/>
      <c r="E17" s="195"/>
    </row>
    <row r="18" spans="1:5" ht="43.5" customHeight="1">
      <c r="A18" s="53"/>
      <c r="B18" s="53"/>
      <c r="C18" s="53"/>
      <c r="D18" s="195"/>
      <c r="E18" s="195"/>
    </row>
    <row r="19" spans="1:5" ht="43.5" customHeight="1">
      <c r="A19" s="53"/>
      <c r="B19" s="53"/>
      <c r="C19" s="53"/>
      <c r="D19" s="195"/>
      <c r="E19" s="195"/>
    </row>
  </sheetData>
  <mergeCells count="19">
    <mergeCell ref="A1:E1"/>
    <mergeCell ref="D10:E10"/>
    <mergeCell ref="D11:E11"/>
    <mergeCell ref="D12:E12"/>
    <mergeCell ref="D13:E13"/>
    <mergeCell ref="D14:E14"/>
    <mergeCell ref="A9:E9"/>
    <mergeCell ref="A2:E2"/>
    <mergeCell ref="A3:E3"/>
    <mergeCell ref="A4:E4"/>
    <mergeCell ref="A5:E5"/>
    <mergeCell ref="A6:E6"/>
    <mergeCell ref="A7:E7"/>
    <mergeCell ref="A8:E8"/>
    <mergeCell ref="D15:E15"/>
    <mergeCell ref="D16:E16"/>
    <mergeCell ref="D17:E17"/>
    <mergeCell ref="D18:E18"/>
    <mergeCell ref="D19:E19"/>
  </mergeCells>
  <phoneticPr fontId="9"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
  <sheetViews>
    <sheetView workbookViewId="0">
      <selection activeCell="J39" sqref="J39"/>
    </sheetView>
  </sheetViews>
  <sheetFormatPr defaultColWidth="9" defaultRowHeight="16.5"/>
  <cols>
    <col min="1" max="1013" width="8.25" style="15" customWidth="1"/>
    <col min="1014" max="1014" width="9" style="15" customWidth="1"/>
    <col min="1015" max="16384" width="9" style="15"/>
  </cols>
  <sheetData/>
  <phoneticPr fontId="9" type="noConversion"/>
  <printOptions horizontalCentered="1"/>
  <pageMargins left="0.70000000000000007" right="0.70000000000000007" top="0.75" bottom="0.75" header="0.30000000000000004" footer="0.30000000000000004"/>
  <pageSetup paperSize="9" scale="76" fitToHeight="0"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
  <sheetViews>
    <sheetView workbookViewId="0">
      <selection sqref="A1:G1"/>
    </sheetView>
  </sheetViews>
  <sheetFormatPr defaultColWidth="9" defaultRowHeight="16.5"/>
  <cols>
    <col min="1" max="1" width="6.25" style="15" customWidth="1"/>
    <col min="2" max="2" width="19" style="15" customWidth="1"/>
    <col min="3" max="3" width="15.125" style="15" customWidth="1"/>
    <col min="4" max="4" width="22.75" style="15" customWidth="1"/>
    <col min="5" max="5" width="16.75" style="15" customWidth="1"/>
    <col min="6" max="6" width="17.25" style="15" customWidth="1"/>
    <col min="7" max="7" width="17.375" style="15" customWidth="1"/>
    <col min="8" max="1021" width="8.25" style="15" customWidth="1"/>
    <col min="1022" max="1022" width="9" style="15" customWidth="1"/>
    <col min="1023" max="16384" width="9" style="15"/>
  </cols>
  <sheetData>
    <row r="1" spans="1:8" ht="114.2" customHeight="1">
      <c r="A1" s="205" t="s">
        <v>243</v>
      </c>
      <c r="B1" s="205"/>
      <c r="C1" s="205"/>
      <c r="D1" s="205"/>
      <c r="E1" s="205"/>
      <c r="F1" s="205"/>
      <c r="G1" s="205"/>
      <c r="H1" s="14"/>
    </row>
    <row r="2" spans="1:8" ht="30.75" customHeight="1">
      <c r="A2" s="206"/>
      <c r="B2" s="206"/>
      <c r="C2" s="206"/>
      <c r="D2" s="206"/>
      <c r="E2" s="206"/>
      <c r="F2" s="206"/>
      <c r="G2" s="99"/>
    </row>
    <row r="3" spans="1:8" ht="46.9" customHeight="1">
      <c r="A3" s="100" t="s">
        <v>40</v>
      </c>
      <c r="B3" s="100" t="s">
        <v>11</v>
      </c>
      <c r="C3" s="100" t="s">
        <v>41</v>
      </c>
      <c r="D3" s="100" t="s">
        <v>51</v>
      </c>
      <c r="E3" s="207" t="s">
        <v>42</v>
      </c>
      <c r="F3" s="207"/>
      <c r="G3" s="100" t="s">
        <v>2</v>
      </c>
    </row>
    <row r="4" spans="1:8" ht="71.45" customHeight="1">
      <c r="A4" s="16">
        <v>1</v>
      </c>
      <c r="B4" s="17">
        <v>45225</v>
      </c>
      <c r="C4" s="16" t="s">
        <v>43</v>
      </c>
      <c r="D4" s="18" t="s">
        <v>44</v>
      </c>
      <c r="E4" s="16" t="s">
        <v>45</v>
      </c>
      <c r="F4" s="16" t="s">
        <v>46</v>
      </c>
      <c r="G4" s="18" t="s">
        <v>47</v>
      </c>
    </row>
    <row r="5" spans="1:8" ht="72.599999999999994" customHeight="1">
      <c r="A5" s="16">
        <v>2</v>
      </c>
      <c r="B5" s="17">
        <v>45255</v>
      </c>
      <c r="C5" s="16" t="s">
        <v>43</v>
      </c>
      <c r="D5" s="18" t="s">
        <v>102</v>
      </c>
      <c r="E5" s="16" t="s">
        <v>48</v>
      </c>
      <c r="F5" s="16" t="s">
        <v>49</v>
      </c>
      <c r="G5" s="18" t="s">
        <v>50</v>
      </c>
    </row>
    <row r="6" spans="1:8" ht="72.599999999999994" customHeight="1">
      <c r="A6" s="19"/>
      <c r="B6" s="19"/>
      <c r="C6" s="19"/>
      <c r="D6" s="19"/>
      <c r="E6" s="19"/>
      <c r="F6" s="19"/>
      <c r="G6" s="19"/>
    </row>
    <row r="7" spans="1:8" ht="72.599999999999994" customHeight="1">
      <c r="A7" s="19"/>
      <c r="B7" s="19"/>
      <c r="C7" s="19"/>
      <c r="D7" s="19"/>
      <c r="E7" s="19"/>
      <c r="F7" s="19"/>
      <c r="G7" s="19"/>
    </row>
    <row r="8" spans="1:8" ht="48.2" customHeight="1">
      <c r="A8" s="208" t="s">
        <v>6</v>
      </c>
      <c r="B8" s="208"/>
      <c r="C8" s="208"/>
      <c r="D8" s="208"/>
      <c r="E8" s="208"/>
      <c r="F8" s="208"/>
      <c r="G8" s="208"/>
    </row>
    <row r="9" spans="1:8" ht="21.75" customHeight="1"/>
  </sheetData>
  <mergeCells count="4">
    <mergeCell ref="A1:G1"/>
    <mergeCell ref="A2:F2"/>
    <mergeCell ref="E3:F3"/>
    <mergeCell ref="A8:G8"/>
  </mergeCells>
  <phoneticPr fontId="9" type="noConversion"/>
  <printOptions horizontalCentered="1"/>
  <pageMargins left="0.70000000000000007" right="0.70000000000000007" top="0.75" bottom="0.75" header="0.30000000000000004" footer="0.30000000000000004"/>
  <pageSetup paperSize="9" scale="76" fitToHeight="0"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
  <sheetViews>
    <sheetView zoomScale="85" zoomScaleNormal="85" workbookViewId="0"/>
  </sheetViews>
  <sheetFormatPr defaultColWidth="9" defaultRowHeight="16.5"/>
  <cols>
    <col min="1" max="1" width="9" style="2" customWidth="1"/>
    <col min="2" max="16384" width="9" style="2"/>
  </cols>
  <sheetData/>
  <phoneticPr fontId="9" type="noConversion"/>
  <printOptions horizontalCentered="1"/>
  <pageMargins left="0.27559055118110237" right="0.31496062992125984" top="0.39370078740157483" bottom="0.39370078740157483" header="0" footer="0"/>
  <pageSetup paperSize="9" scale="60" fitToHeight="0" pageOrder="overThenDown"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
  <sheetViews>
    <sheetView workbookViewId="0">
      <selection activeCell="L10" sqref="L10"/>
    </sheetView>
  </sheetViews>
  <sheetFormatPr defaultRowHeight="16.5"/>
  <cols>
    <col min="6" max="6" width="43.5" customWidth="1"/>
  </cols>
  <sheetData>
    <row r="1" spans="1:6" ht="42.6" customHeight="1">
      <c r="A1" s="170" t="s">
        <v>105</v>
      </c>
      <c r="B1" s="170"/>
      <c r="C1" s="170"/>
      <c r="D1" s="170"/>
      <c r="E1" s="170"/>
      <c r="F1" s="170"/>
    </row>
    <row r="2" spans="1:6" ht="43.5" customHeight="1">
      <c r="A2" s="170" t="s">
        <v>221</v>
      </c>
      <c r="B2" s="170"/>
      <c r="C2" s="170"/>
      <c r="D2" s="170"/>
      <c r="E2" s="170"/>
      <c r="F2" s="170"/>
    </row>
    <row r="3" spans="1:6" ht="43.5" customHeight="1">
      <c r="A3" s="170" t="s">
        <v>144</v>
      </c>
      <c r="B3" s="170"/>
      <c r="C3" s="170"/>
      <c r="D3" s="170"/>
      <c r="E3" s="170"/>
      <c r="F3" s="170"/>
    </row>
    <row r="4" spans="1:6" ht="42.95" customHeight="1">
      <c r="A4" s="170" t="s">
        <v>129</v>
      </c>
      <c r="B4" s="170"/>
      <c r="C4" s="170"/>
      <c r="D4" s="170"/>
      <c r="E4" s="170"/>
      <c r="F4" s="170"/>
    </row>
    <row r="5" spans="1:6" ht="42.95" customHeight="1">
      <c r="A5" s="174" t="s">
        <v>131</v>
      </c>
      <c r="B5" s="174"/>
      <c r="C5" s="174"/>
      <c r="D5" s="174"/>
      <c r="E5" s="174"/>
      <c r="F5" s="174"/>
    </row>
    <row r="6" spans="1:6" ht="42.95" customHeight="1">
      <c r="A6" s="174" t="s">
        <v>128</v>
      </c>
      <c r="B6" s="174"/>
      <c r="C6" s="174"/>
      <c r="D6" s="174"/>
      <c r="E6" s="174"/>
      <c r="F6" s="174"/>
    </row>
    <row r="7" spans="1:6" ht="27.75" customHeight="1">
      <c r="A7" s="174" t="s">
        <v>106</v>
      </c>
      <c r="B7" s="174"/>
      <c r="C7" s="174"/>
      <c r="D7" s="174"/>
      <c r="E7" s="174"/>
      <c r="F7" s="174"/>
    </row>
    <row r="8" spans="1:6" ht="21">
      <c r="A8" s="209"/>
      <c r="B8" s="209"/>
      <c r="C8" s="209"/>
      <c r="D8" s="209"/>
      <c r="E8" s="209"/>
      <c r="F8" s="209"/>
    </row>
    <row r="9" spans="1:6" ht="42" customHeight="1">
      <c r="A9" s="178" t="s">
        <v>107</v>
      </c>
      <c r="B9" s="178"/>
      <c r="C9" s="178"/>
      <c r="D9" s="178" t="s">
        <v>114</v>
      </c>
      <c r="E9" s="178"/>
      <c r="F9" s="178"/>
    </row>
    <row r="10" spans="1:6" ht="43.5" customHeight="1">
      <c r="A10" s="178"/>
      <c r="B10" s="178"/>
      <c r="C10" s="178"/>
      <c r="D10" s="178"/>
      <c r="E10" s="178"/>
      <c r="F10" s="178"/>
    </row>
    <row r="11" spans="1:6" ht="42.95" customHeight="1">
      <c r="A11" s="178"/>
      <c r="B11" s="178"/>
      <c r="C11" s="178"/>
      <c r="D11" s="178"/>
      <c r="E11" s="178"/>
      <c r="F11" s="178"/>
    </row>
    <row r="12" spans="1:6" ht="44.1" customHeight="1">
      <c r="A12" s="178"/>
      <c r="B12" s="178"/>
      <c r="C12" s="178"/>
      <c r="D12" s="178"/>
      <c r="E12" s="178"/>
      <c r="F12" s="178"/>
    </row>
    <row r="13" spans="1:6" ht="39" customHeight="1">
      <c r="A13" s="178"/>
      <c r="B13" s="178"/>
      <c r="C13" s="178"/>
      <c r="D13" s="178"/>
      <c r="E13" s="178"/>
      <c r="F13" s="178"/>
    </row>
  </sheetData>
  <mergeCells count="18">
    <mergeCell ref="A11:C11"/>
    <mergeCell ref="D11:F11"/>
    <mergeCell ref="A12:C12"/>
    <mergeCell ref="D12:F12"/>
    <mergeCell ref="A13:C13"/>
    <mergeCell ref="D13:F13"/>
    <mergeCell ref="A10:C10"/>
    <mergeCell ref="D10:F10"/>
    <mergeCell ref="A1:F1"/>
    <mergeCell ref="A2:F2"/>
    <mergeCell ref="A3:F3"/>
    <mergeCell ref="A4:F4"/>
    <mergeCell ref="A8:F8"/>
    <mergeCell ref="A5:F5"/>
    <mergeCell ref="A6:F6"/>
    <mergeCell ref="A7:F7"/>
    <mergeCell ref="A9:C9"/>
    <mergeCell ref="D9:F9"/>
  </mergeCells>
  <phoneticPr fontId="9" type="noConversion"/>
  <pageMargins left="0.7" right="0.7" top="0.75" bottom="0.75" header="0.3" footer="0.3"/>
  <pageSetup paperSize="9" scale="98"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A3" sqref="A3:F3"/>
    </sheetView>
  </sheetViews>
  <sheetFormatPr defaultRowHeight="16.5"/>
  <cols>
    <col min="2" max="2" width="18.5" customWidth="1"/>
    <col min="4" max="4" width="20.75" customWidth="1"/>
    <col min="6" max="6" width="19" customWidth="1"/>
  </cols>
  <sheetData>
    <row r="1" spans="1:6" ht="40.5" customHeight="1">
      <c r="A1" s="170" t="s">
        <v>105</v>
      </c>
      <c r="B1" s="170"/>
      <c r="C1" s="170"/>
      <c r="D1" s="170"/>
      <c r="E1" s="170"/>
      <c r="F1" s="170"/>
    </row>
    <row r="2" spans="1:6" ht="36.6" customHeight="1">
      <c r="A2" s="170" t="s">
        <v>221</v>
      </c>
      <c r="B2" s="170"/>
      <c r="C2" s="170"/>
      <c r="D2" s="170"/>
      <c r="E2" s="170"/>
      <c r="F2" s="170"/>
    </row>
    <row r="3" spans="1:6" ht="37.5" customHeight="1">
      <c r="A3" s="210" t="s">
        <v>116</v>
      </c>
      <c r="B3" s="210"/>
      <c r="C3" s="210"/>
      <c r="D3" s="210"/>
      <c r="E3" s="210"/>
      <c r="F3" s="210"/>
    </row>
    <row r="4" spans="1:6" ht="36" customHeight="1">
      <c r="A4" s="170" t="s">
        <v>127</v>
      </c>
      <c r="B4" s="170"/>
      <c r="C4" s="170"/>
      <c r="D4" s="170"/>
      <c r="E4" s="170"/>
      <c r="F4" s="170"/>
    </row>
    <row r="5" spans="1:6" ht="36.950000000000003" customHeight="1">
      <c r="A5" s="174" t="s">
        <v>131</v>
      </c>
      <c r="B5" s="174"/>
      <c r="C5" s="174"/>
      <c r="D5" s="174"/>
      <c r="E5" s="174"/>
      <c r="F5" s="174"/>
    </row>
    <row r="6" spans="1:6" ht="36.6" customHeight="1">
      <c r="A6" s="174" t="s">
        <v>128</v>
      </c>
      <c r="B6" s="174"/>
      <c r="C6" s="174"/>
      <c r="D6" s="174"/>
      <c r="E6" s="174"/>
      <c r="F6" s="174"/>
    </row>
    <row r="7" spans="1:6" ht="42" customHeight="1">
      <c r="A7" s="174" t="s">
        <v>234</v>
      </c>
      <c r="B7" s="174"/>
      <c r="C7" s="174"/>
      <c r="D7" s="174"/>
      <c r="E7" s="174"/>
      <c r="F7" s="174"/>
    </row>
    <row r="8" spans="1:6" ht="33.950000000000003" customHeight="1">
      <c r="A8" s="211"/>
      <c r="B8" s="212"/>
      <c r="C8" s="211"/>
      <c r="D8" s="212"/>
      <c r="E8" s="211"/>
      <c r="F8" s="212"/>
    </row>
    <row r="9" spans="1:6" ht="33.950000000000003" customHeight="1">
      <c r="A9" s="211"/>
      <c r="B9" s="212"/>
      <c r="C9" s="211"/>
      <c r="D9" s="212"/>
      <c r="E9" s="211"/>
      <c r="F9" s="212"/>
    </row>
    <row r="10" spans="1:6" ht="33.6" customHeight="1">
      <c r="A10" s="211"/>
      <c r="B10" s="212"/>
      <c r="C10" s="211"/>
      <c r="D10" s="212"/>
      <c r="E10" s="211"/>
      <c r="F10" s="212"/>
    </row>
    <row r="11" spans="1:6" ht="33.950000000000003" customHeight="1">
      <c r="A11" s="211"/>
      <c r="B11" s="212"/>
      <c r="C11" s="211"/>
      <c r="D11" s="212"/>
      <c r="E11" s="211"/>
      <c r="F11" s="212"/>
    </row>
    <row r="12" spans="1:6" ht="33.950000000000003" customHeight="1">
      <c r="A12" s="211"/>
      <c r="B12" s="212"/>
      <c r="C12" s="211"/>
      <c r="D12" s="212"/>
      <c r="E12" s="211"/>
      <c r="F12" s="212"/>
    </row>
    <row r="13" spans="1:6" ht="33" customHeight="1">
      <c r="A13" s="211"/>
      <c r="B13" s="212"/>
      <c r="C13" s="211"/>
      <c r="D13" s="212"/>
      <c r="E13" s="211"/>
      <c r="F13" s="212"/>
    </row>
    <row r="14" spans="1:6" ht="33.950000000000003" customHeight="1">
      <c r="A14" s="211"/>
      <c r="B14" s="212"/>
      <c r="C14" s="211"/>
      <c r="D14" s="212"/>
      <c r="E14" s="211"/>
      <c r="F14" s="212"/>
    </row>
    <row r="15" spans="1:6" ht="34.5" customHeight="1">
      <c r="A15" s="211"/>
      <c r="B15" s="212"/>
      <c r="C15" s="211"/>
      <c r="D15" s="212"/>
      <c r="E15" s="211"/>
      <c r="F15" s="212"/>
    </row>
    <row r="16" spans="1:6" ht="34.5" customHeight="1">
      <c r="A16" s="211"/>
      <c r="B16" s="212"/>
      <c r="C16" s="211"/>
      <c r="D16" s="212"/>
      <c r="E16" s="211"/>
      <c r="F16" s="212"/>
    </row>
    <row r="17" spans="1:6" ht="33.950000000000003" customHeight="1">
      <c r="A17" s="211"/>
      <c r="B17" s="212"/>
      <c r="C17" s="211"/>
      <c r="D17" s="212"/>
      <c r="E17" s="211"/>
      <c r="F17" s="212"/>
    </row>
  </sheetData>
  <mergeCells count="37">
    <mergeCell ref="A16:B16"/>
    <mergeCell ref="C16:D16"/>
    <mergeCell ref="E16:F16"/>
    <mergeCell ref="A17:B17"/>
    <mergeCell ref="C17:D17"/>
    <mergeCell ref="E17:F17"/>
    <mergeCell ref="A14:B14"/>
    <mergeCell ref="C14:D14"/>
    <mergeCell ref="E14:F14"/>
    <mergeCell ref="A15:B15"/>
    <mergeCell ref="C15:D15"/>
    <mergeCell ref="E15:F15"/>
    <mergeCell ref="A12:B12"/>
    <mergeCell ref="C12:D12"/>
    <mergeCell ref="E12:F12"/>
    <mergeCell ref="A13:B13"/>
    <mergeCell ref="C13:D13"/>
    <mergeCell ref="E13:F13"/>
    <mergeCell ref="A10:B10"/>
    <mergeCell ref="C10:D10"/>
    <mergeCell ref="E10:F10"/>
    <mergeCell ref="A11:B11"/>
    <mergeCell ref="C11:D11"/>
    <mergeCell ref="E11:F11"/>
    <mergeCell ref="A7:F7"/>
    <mergeCell ref="A8:B8"/>
    <mergeCell ref="C8:D8"/>
    <mergeCell ref="E8:F8"/>
    <mergeCell ref="A9:B9"/>
    <mergeCell ref="C9:D9"/>
    <mergeCell ref="E9:F9"/>
    <mergeCell ref="A6:F6"/>
    <mergeCell ref="A1:F1"/>
    <mergeCell ref="A2:F2"/>
    <mergeCell ref="A3:F3"/>
    <mergeCell ref="A4:F4"/>
    <mergeCell ref="A5:F5"/>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
  <sheetViews>
    <sheetView zoomScale="70" zoomScaleNormal="70" workbookViewId="0">
      <selection activeCell="D13" sqref="D13"/>
    </sheetView>
  </sheetViews>
  <sheetFormatPr defaultColWidth="9" defaultRowHeight="16.5"/>
  <cols>
    <col min="1" max="16384" width="9" style="2"/>
  </cols>
  <sheetData/>
  <phoneticPr fontId="9" type="noConversion"/>
  <pageMargins left="0.7" right="0.7" top="0.75" bottom="0.75" header="0.3" footer="0.3"/>
  <pageSetup paperSize="9" scale="60" orientation="portrait"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
  <sheetViews>
    <sheetView zoomScale="85" zoomScaleNormal="85" workbookViewId="0"/>
  </sheetViews>
  <sheetFormatPr defaultColWidth="9" defaultRowHeight="16.5"/>
  <cols>
    <col min="1" max="1" width="9" style="2" customWidth="1"/>
    <col min="2" max="16384" width="9" style="2"/>
  </cols>
  <sheetData/>
  <phoneticPr fontId="9" type="noConversion"/>
  <printOptions horizontalCentered="1"/>
  <pageMargins left="0.27559055118110237" right="0.31496062992125984" top="0.39370078740157483" bottom="0.39370078740157483" header="0" footer="0"/>
  <pageSetup paperSize="9" scale="40" fitToHeight="0" pageOrder="overThenDown"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
  <sheetViews>
    <sheetView zoomScale="70" zoomScaleNormal="70" workbookViewId="0">
      <selection activeCell="I1" sqref="I1"/>
    </sheetView>
  </sheetViews>
  <sheetFormatPr defaultColWidth="9" defaultRowHeight="16.5"/>
  <cols>
    <col min="1" max="1" width="9" style="2" customWidth="1"/>
    <col min="2" max="16384" width="9" style="2"/>
  </cols>
  <sheetData/>
  <phoneticPr fontId="9" type="noConversion"/>
  <printOptions horizontalCentered="1"/>
  <pageMargins left="0.70000000000000007" right="0.70000000000000007" top="0.75" bottom="0.75" header="0.30000000000000004" footer="0.30000000000000004"/>
  <pageSetup paperSize="9" scale="34" fitToHeight="0" pageOrder="overThenDown" orientation="portrait" r:id="rId1"/>
  <headerFooter alignWithMargins="0">
    <oddFooter>&amp;C頁 &amp;P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A8"/>
  <sheetViews>
    <sheetView workbookViewId="0">
      <selection activeCell="D6" sqref="A3:D6"/>
    </sheetView>
  </sheetViews>
  <sheetFormatPr defaultRowHeight="16.5"/>
  <cols>
    <col min="1" max="1" width="29.5" style="1" bestFit="1" customWidth="1"/>
    <col min="2" max="2" width="14.875" style="1" customWidth="1"/>
    <col min="3" max="3" width="19" style="1" customWidth="1"/>
    <col min="4" max="4" width="32.875" style="1" bestFit="1" customWidth="1"/>
    <col min="5" max="1015" width="8.25" style="1" customWidth="1"/>
    <col min="1016" max="1024" width="8.25" customWidth="1"/>
    <col min="1025" max="1025" width="9" customWidth="1"/>
  </cols>
  <sheetData>
    <row r="1" spans="1:4" ht="114.6" customHeight="1">
      <c r="A1" s="147" t="s">
        <v>230</v>
      </c>
      <c r="B1" s="148"/>
      <c r="C1" s="148"/>
      <c r="D1" s="149"/>
    </row>
    <row r="2" spans="1:4" ht="15.95" customHeight="1" thickBot="1">
      <c r="A2" s="150"/>
      <c r="B2" s="151"/>
      <c r="C2" s="152"/>
      <c r="D2" s="153"/>
    </row>
    <row r="3" spans="1:4" ht="40.5" customHeight="1">
      <c r="A3" s="103" t="s">
        <v>7</v>
      </c>
      <c r="B3" s="105" t="s">
        <v>8</v>
      </c>
      <c r="C3" s="110" t="s">
        <v>9</v>
      </c>
      <c r="D3" s="107" t="s">
        <v>2</v>
      </c>
    </row>
    <row r="4" spans="1:4" ht="61.5" customHeight="1">
      <c r="A4" s="104" t="s">
        <v>105</v>
      </c>
      <c r="B4" s="106" t="e">
        <f>C4/C6</f>
        <v>#DIV/0!</v>
      </c>
      <c r="C4" s="111"/>
      <c r="D4" s="113" t="s">
        <v>229</v>
      </c>
    </row>
    <row r="5" spans="1:4" ht="105">
      <c r="A5" s="104" t="s">
        <v>257</v>
      </c>
      <c r="B5" s="106" t="e">
        <f>C5/C6</f>
        <v>#DIV/0!</v>
      </c>
      <c r="C5" s="111"/>
      <c r="D5" s="108" t="s">
        <v>255</v>
      </c>
    </row>
    <row r="6" spans="1:4" ht="53.25" customHeight="1" thickBot="1">
      <c r="A6" s="104" t="s">
        <v>10</v>
      </c>
      <c r="B6" s="106" t="e">
        <f>SUM(B4:B5)</f>
        <v>#DIV/0!</v>
      </c>
      <c r="C6" s="112"/>
      <c r="D6" s="109"/>
    </row>
    <row r="7" spans="1:4" ht="74.25" customHeight="1">
      <c r="A7" s="154" t="s">
        <v>198</v>
      </c>
      <c r="B7" s="155"/>
      <c r="C7" s="156"/>
      <c r="D7" s="157"/>
    </row>
    <row r="8" spans="1:4" ht="31.7" customHeight="1"/>
  </sheetData>
  <mergeCells count="3">
    <mergeCell ref="A1:D1"/>
    <mergeCell ref="A2:D2"/>
    <mergeCell ref="A7:D7"/>
  </mergeCells>
  <phoneticPr fontId="9" type="noConversion"/>
  <printOptions horizontalCentered="1"/>
  <pageMargins left="0.70866141732283516" right="0.70866141732283516" top="0.35433070866141703" bottom="1.1417322834645671" header="0.35433070866141703" footer="0.74803149606299213"/>
  <pageSetup paperSize="9" scale="80" fitToHeight="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workbookViewId="0">
      <selection activeCell="H7" sqref="H7:M7"/>
    </sheetView>
  </sheetViews>
  <sheetFormatPr defaultRowHeight="16.5"/>
  <cols>
    <col min="6" max="6" width="40" customWidth="1"/>
    <col min="7" max="7" width="17.875" customWidth="1"/>
  </cols>
  <sheetData>
    <row r="1" spans="1:15" ht="34.5" customHeight="1">
      <c r="A1" s="170" t="s">
        <v>110</v>
      </c>
      <c r="B1" s="170"/>
      <c r="C1" s="170"/>
      <c r="D1" s="170"/>
      <c r="E1" s="170"/>
      <c r="F1" s="170"/>
      <c r="G1" s="51"/>
      <c r="H1" s="213"/>
      <c r="I1" s="213"/>
      <c r="J1" s="213"/>
      <c r="K1" s="213"/>
      <c r="L1" s="213"/>
      <c r="M1" s="213"/>
      <c r="N1" s="51"/>
      <c r="O1" s="51"/>
    </row>
    <row r="2" spans="1:15" ht="48.6" customHeight="1">
      <c r="A2" s="170" t="s">
        <v>221</v>
      </c>
      <c r="B2" s="170"/>
      <c r="C2" s="170"/>
      <c r="D2" s="170"/>
      <c r="E2" s="170"/>
      <c r="F2" s="170"/>
      <c r="G2" s="51"/>
      <c r="H2" s="213"/>
      <c r="I2" s="213"/>
      <c r="J2" s="213"/>
      <c r="K2" s="213"/>
      <c r="L2" s="213"/>
      <c r="M2" s="213"/>
      <c r="N2" s="51"/>
      <c r="O2" s="51"/>
    </row>
    <row r="3" spans="1:15" ht="39.950000000000003" customHeight="1">
      <c r="A3" s="170" t="s">
        <v>149</v>
      </c>
      <c r="B3" s="170"/>
      <c r="C3" s="170"/>
      <c r="D3" s="170"/>
      <c r="E3" s="170"/>
      <c r="F3" s="170"/>
      <c r="G3" s="51"/>
      <c r="H3" s="213"/>
      <c r="I3" s="213"/>
      <c r="J3" s="213"/>
      <c r="K3" s="213"/>
      <c r="L3" s="213"/>
      <c r="M3" s="213"/>
      <c r="N3" s="51"/>
      <c r="O3" s="51"/>
    </row>
    <row r="4" spans="1:15" ht="39.950000000000003" customHeight="1">
      <c r="A4" s="170" t="s">
        <v>129</v>
      </c>
      <c r="B4" s="170"/>
      <c r="C4" s="170"/>
      <c r="D4" s="170"/>
      <c r="E4" s="170"/>
      <c r="F4" s="170"/>
      <c r="G4" s="51"/>
      <c r="H4" s="52"/>
      <c r="I4" s="52"/>
      <c r="J4" s="52"/>
      <c r="K4" s="52"/>
      <c r="L4" s="52"/>
      <c r="M4" s="52"/>
      <c r="N4" s="51"/>
      <c r="O4" s="51"/>
    </row>
    <row r="5" spans="1:15" ht="36" customHeight="1">
      <c r="A5" s="170" t="s">
        <v>141</v>
      </c>
      <c r="B5" s="170"/>
      <c r="C5" s="170"/>
      <c r="D5" s="170"/>
      <c r="E5" s="170"/>
      <c r="F5" s="170"/>
      <c r="G5" s="51"/>
      <c r="H5" s="213"/>
      <c r="I5" s="213"/>
      <c r="J5" s="213"/>
      <c r="K5" s="213"/>
      <c r="L5" s="213"/>
      <c r="M5" s="213"/>
      <c r="N5" s="51"/>
      <c r="O5" s="51"/>
    </row>
    <row r="6" spans="1:15" ht="43.5" customHeight="1">
      <c r="A6" s="215" t="s">
        <v>111</v>
      </c>
      <c r="B6" s="215"/>
      <c r="C6" s="215"/>
      <c r="D6" s="215"/>
      <c r="E6" s="215"/>
      <c r="F6" s="215"/>
      <c r="G6" s="51"/>
      <c r="H6" s="214"/>
      <c r="I6" s="214"/>
      <c r="J6" s="214"/>
      <c r="K6" s="214"/>
      <c r="L6" s="214"/>
      <c r="M6" s="214"/>
      <c r="N6" s="51"/>
      <c r="O6" s="51"/>
    </row>
    <row r="7" spans="1:15" ht="41.45" customHeight="1">
      <c r="A7" s="174" t="s">
        <v>131</v>
      </c>
      <c r="B7" s="174"/>
      <c r="C7" s="174"/>
      <c r="D7" s="174"/>
      <c r="E7" s="174"/>
      <c r="F7" s="174"/>
      <c r="G7" s="51"/>
      <c r="H7" s="214"/>
      <c r="I7" s="214"/>
      <c r="J7" s="214"/>
      <c r="K7" s="214"/>
      <c r="L7" s="214"/>
      <c r="M7" s="214"/>
      <c r="N7" s="51"/>
      <c r="O7" s="51"/>
    </row>
    <row r="8" spans="1:15" ht="36.950000000000003" customHeight="1">
      <c r="A8" s="174" t="s">
        <v>128</v>
      </c>
      <c r="B8" s="174"/>
      <c r="C8" s="174"/>
      <c r="D8" s="174"/>
      <c r="E8" s="174"/>
      <c r="F8" s="174"/>
      <c r="G8" s="51"/>
      <c r="H8" s="213"/>
      <c r="I8" s="213"/>
      <c r="J8" s="213"/>
      <c r="K8" s="213"/>
      <c r="L8" s="213"/>
      <c r="M8" s="213"/>
      <c r="N8" s="51"/>
      <c r="O8" s="51"/>
    </row>
    <row r="9" spans="1:15" ht="37.5" customHeight="1">
      <c r="A9" s="174" t="s">
        <v>112</v>
      </c>
      <c r="B9" s="174"/>
      <c r="C9" s="174"/>
      <c r="D9" s="174"/>
      <c r="E9" s="174"/>
      <c r="F9" s="174"/>
      <c r="G9" s="51"/>
      <c r="H9" s="213"/>
      <c r="I9" s="213"/>
      <c r="J9" s="213"/>
      <c r="K9" s="213"/>
      <c r="L9" s="213"/>
      <c r="M9" s="213"/>
      <c r="N9" s="51"/>
      <c r="O9" s="51"/>
    </row>
    <row r="10" spans="1:15" ht="36" customHeight="1">
      <c r="A10" s="178" t="s">
        <v>113</v>
      </c>
      <c r="B10" s="178"/>
      <c r="C10" s="178"/>
      <c r="D10" s="178" t="s">
        <v>114</v>
      </c>
      <c r="E10" s="178"/>
      <c r="F10" s="178"/>
      <c r="G10" s="51"/>
      <c r="H10" s="213"/>
      <c r="I10" s="213"/>
      <c r="J10" s="213"/>
      <c r="K10" s="213"/>
      <c r="L10" s="213"/>
      <c r="M10" s="213"/>
      <c r="N10" s="51"/>
      <c r="O10" s="51"/>
    </row>
    <row r="11" spans="1:15" ht="42.6" customHeight="1">
      <c r="A11" s="178"/>
      <c r="B11" s="178"/>
      <c r="C11" s="178"/>
      <c r="D11" s="178"/>
      <c r="E11" s="178"/>
      <c r="F11" s="178"/>
      <c r="G11" s="51"/>
      <c r="H11" s="213"/>
      <c r="I11" s="213"/>
      <c r="J11" s="213"/>
      <c r="K11" s="213"/>
      <c r="L11" s="213"/>
      <c r="M11" s="213"/>
      <c r="N11" s="51"/>
      <c r="O11" s="51"/>
    </row>
    <row r="12" spans="1:15" ht="38.1" customHeight="1">
      <c r="A12" s="178"/>
      <c r="B12" s="178"/>
      <c r="C12" s="178"/>
      <c r="D12" s="178"/>
      <c r="E12" s="178"/>
      <c r="F12" s="178"/>
      <c r="G12" s="51"/>
      <c r="H12" s="213"/>
      <c r="I12" s="213"/>
      <c r="J12" s="213"/>
      <c r="K12" s="213"/>
      <c r="L12" s="213"/>
      <c r="M12" s="213"/>
      <c r="N12" s="51"/>
      <c r="O12" s="51"/>
    </row>
    <row r="13" spans="1:15" ht="39.950000000000003" customHeight="1">
      <c r="A13" s="178"/>
      <c r="B13" s="178"/>
      <c r="C13" s="178"/>
      <c r="D13" s="178"/>
      <c r="E13" s="178"/>
      <c r="F13" s="178"/>
      <c r="G13" s="51"/>
      <c r="H13" s="213"/>
      <c r="I13" s="213"/>
      <c r="J13" s="213"/>
      <c r="K13" s="213"/>
      <c r="L13" s="213"/>
      <c r="M13" s="213"/>
      <c r="N13" s="51"/>
      <c r="O13" s="51"/>
    </row>
    <row r="14" spans="1:15" ht="42" customHeight="1">
      <c r="A14" s="178"/>
      <c r="B14" s="178"/>
      <c r="C14" s="178"/>
      <c r="D14" s="178"/>
      <c r="E14" s="178"/>
      <c r="F14" s="178"/>
      <c r="G14" s="51"/>
      <c r="H14" s="51"/>
      <c r="I14" s="51"/>
      <c r="J14" s="51"/>
      <c r="K14" s="51"/>
      <c r="L14" s="51"/>
      <c r="M14" s="51"/>
      <c r="N14" s="51"/>
      <c r="O14" s="51"/>
    </row>
  </sheetData>
  <mergeCells count="43">
    <mergeCell ref="H1:M1"/>
    <mergeCell ref="H2:M2"/>
    <mergeCell ref="H3:M3"/>
    <mergeCell ref="A1:F1"/>
    <mergeCell ref="A2:F2"/>
    <mergeCell ref="A3:F3"/>
    <mergeCell ref="A5:F5"/>
    <mergeCell ref="A6:F6"/>
    <mergeCell ref="A7:F7"/>
    <mergeCell ref="A8:F8"/>
    <mergeCell ref="A9:F9"/>
    <mergeCell ref="H8:I8"/>
    <mergeCell ref="A11:C11"/>
    <mergeCell ref="A12:C12"/>
    <mergeCell ref="A10:C10"/>
    <mergeCell ref="D10:F10"/>
    <mergeCell ref="H9:I9"/>
    <mergeCell ref="H10:I10"/>
    <mergeCell ref="H11:I11"/>
    <mergeCell ref="H12:I12"/>
    <mergeCell ref="J12:K12"/>
    <mergeCell ref="A13:C13"/>
    <mergeCell ref="A14:C14"/>
    <mergeCell ref="D11:F11"/>
    <mergeCell ref="D12:F12"/>
    <mergeCell ref="D13:F13"/>
    <mergeCell ref="D14:F14"/>
    <mergeCell ref="A4:F4"/>
    <mergeCell ref="H5:M5"/>
    <mergeCell ref="H6:M6"/>
    <mergeCell ref="H7:M7"/>
    <mergeCell ref="H13:I13"/>
    <mergeCell ref="J13:K13"/>
    <mergeCell ref="L8:M8"/>
    <mergeCell ref="L9:M9"/>
    <mergeCell ref="L11:M11"/>
    <mergeCell ref="L10:M10"/>
    <mergeCell ref="L12:M12"/>
    <mergeCell ref="L13:M13"/>
    <mergeCell ref="J8:K8"/>
    <mergeCell ref="J9:K9"/>
    <mergeCell ref="J10:K10"/>
    <mergeCell ref="J11:K11"/>
  </mergeCells>
  <phoneticPr fontId="9"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N10" sqref="N10"/>
    </sheetView>
  </sheetViews>
  <sheetFormatPr defaultRowHeight="16.5"/>
  <cols>
    <col min="2" max="2" width="21" customWidth="1"/>
    <col min="4" max="4" width="18.625" customWidth="1"/>
    <col min="5" max="5" width="3.375" customWidth="1"/>
    <col min="6" max="6" width="24.125" customWidth="1"/>
  </cols>
  <sheetData>
    <row r="1" spans="1:6" ht="42" customHeight="1">
      <c r="A1" s="170" t="s">
        <v>110</v>
      </c>
      <c r="B1" s="170"/>
      <c r="C1" s="170"/>
      <c r="D1" s="170"/>
      <c r="E1" s="170"/>
      <c r="F1" s="170"/>
    </row>
    <row r="2" spans="1:6" ht="38.1" customHeight="1">
      <c r="A2" s="170" t="s">
        <v>221</v>
      </c>
      <c r="B2" s="170"/>
      <c r="C2" s="170"/>
      <c r="D2" s="170"/>
      <c r="E2" s="170"/>
      <c r="F2" s="170"/>
    </row>
    <row r="3" spans="1:6" ht="44.45" customHeight="1">
      <c r="A3" s="170" t="s">
        <v>144</v>
      </c>
      <c r="B3" s="170"/>
      <c r="C3" s="170"/>
      <c r="D3" s="170"/>
      <c r="E3" s="170"/>
      <c r="F3" s="170"/>
    </row>
    <row r="4" spans="1:6" ht="44.45" customHeight="1">
      <c r="A4" s="170" t="s">
        <v>127</v>
      </c>
      <c r="B4" s="170"/>
      <c r="C4" s="170"/>
      <c r="D4" s="170"/>
      <c r="E4" s="170"/>
      <c r="F4" s="170"/>
    </row>
    <row r="5" spans="1:6" ht="38.1" customHeight="1">
      <c r="A5" s="170" t="s">
        <v>126</v>
      </c>
      <c r="B5" s="170"/>
      <c r="C5" s="170"/>
      <c r="D5" s="170"/>
      <c r="E5" s="170"/>
      <c r="F5" s="170"/>
    </row>
    <row r="6" spans="1:6" ht="36" customHeight="1">
      <c r="A6" s="174" t="s">
        <v>235</v>
      </c>
      <c r="B6" s="174"/>
      <c r="C6" s="174"/>
      <c r="D6" s="174"/>
      <c r="E6" s="174"/>
      <c r="F6" s="174"/>
    </row>
    <row r="7" spans="1:6" ht="42.95" customHeight="1">
      <c r="A7" s="174" t="s">
        <v>128</v>
      </c>
      <c r="B7" s="174"/>
      <c r="C7" s="174"/>
      <c r="D7" s="174"/>
      <c r="E7" s="174"/>
      <c r="F7" s="174"/>
    </row>
    <row r="8" spans="1:6" ht="42.95" customHeight="1">
      <c r="A8" s="174" t="s">
        <v>130</v>
      </c>
      <c r="B8" s="174"/>
      <c r="C8" s="174"/>
      <c r="D8" s="174"/>
      <c r="E8" s="174"/>
      <c r="F8" s="174"/>
    </row>
    <row r="9" spans="1:6" ht="39.75" customHeight="1">
      <c r="A9" s="178"/>
      <c r="B9" s="178"/>
      <c r="C9" s="178"/>
      <c r="D9" s="178"/>
      <c r="E9" s="178"/>
      <c r="F9" s="178"/>
    </row>
    <row r="10" spans="1:6" ht="39.75" customHeight="1">
      <c r="A10" s="178"/>
      <c r="B10" s="178"/>
      <c r="C10" s="178"/>
      <c r="D10" s="178"/>
      <c r="E10" s="178"/>
      <c r="F10" s="178"/>
    </row>
    <row r="11" spans="1:6" ht="39.75" customHeight="1">
      <c r="A11" s="178"/>
      <c r="B11" s="178"/>
      <c r="C11" s="178"/>
      <c r="D11" s="178"/>
      <c r="E11" s="178"/>
      <c r="F11" s="178"/>
    </row>
    <row r="12" spans="1:6" ht="39.75" customHeight="1">
      <c r="A12" s="178"/>
      <c r="B12" s="178"/>
      <c r="C12" s="178"/>
      <c r="D12" s="178"/>
      <c r="E12" s="178"/>
      <c r="F12" s="178"/>
    </row>
    <row r="13" spans="1:6" ht="39.75" customHeight="1">
      <c r="A13" s="178"/>
      <c r="B13" s="178"/>
      <c r="C13" s="178"/>
      <c r="D13" s="178"/>
      <c r="E13" s="178"/>
      <c r="F13" s="178"/>
    </row>
    <row r="14" spans="1:6" ht="40.5" customHeight="1">
      <c r="A14" s="178"/>
      <c r="B14" s="178"/>
      <c r="C14" s="178"/>
      <c r="D14" s="178"/>
      <c r="E14" s="178"/>
      <c r="F14" s="178"/>
    </row>
    <row r="15" spans="1:6" ht="40.5" customHeight="1">
      <c r="A15" s="178"/>
      <c r="B15" s="178"/>
      <c r="C15" s="178"/>
      <c r="D15" s="178"/>
      <c r="E15" s="178"/>
      <c r="F15" s="178"/>
    </row>
    <row r="16" spans="1:6" ht="40.5" customHeight="1">
      <c r="A16" s="178"/>
      <c r="B16" s="178"/>
      <c r="C16" s="178"/>
      <c r="D16" s="178"/>
      <c r="E16" s="178"/>
      <c r="F16" s="178"/>
    </row>
    <row r="17" spans="1:6" ht="40.5" customHeight="1">
      <c r="A17" s="178"/>
      <c r="B17" s="178"/>
      <c r="C17" s="178"/>
      <c r="D17" s="178"/>
      <c r="E17" s="178"/>
      <c r="F17" s="178"/>
    </row>
    <row r="18" spans="1:6" ht="40.5" customHeight="1">
      <c r="A18" s="178"/>
      <c r="B18" s="178"/>
      <c r="C18" s="178"/>
      <c r="D18" s="178"/>
      <c r="E18" s="178"/>
      <c r="F18" s="178"/>
    </row>
  </sheetData>
  <mergeCells count="38">
    <mergeCell ref="A10:B10"/>
    <mergeCell ref="C10:D10"/>
    <mergeCell ref="E10:F10"/>
    <mergeCell ref="A1:F1"/>
    <mergeCell ref="A2:F2"/>
    <mergeCell ref="A3:F3"/>
    <mergeCell ref="A5:F5"/>
    <mergeCell ref="A4:F4"/>
    <mergeCell ref="A6:F6"/>
    <mergeCell ref="A7:F7"/>
    <mergeCell ref="A9:B9"/>
    <mergeCell ref="C9:D9"/>
    <mergeCell ref="E9:F9"/>
    <mergeCell ref="A8:F8"/>
    <mergeCell ref="A11:B11"/>
    <mergeCell ref="C11:D11"/>
    <mergeCell ref="E11:F11"/>
    <mergeCell ref="A12:B12"/>
    <mergeCell ref="C12:D12"/>
    <mergeCell ref="E12:F12"/>
    <mergeCell ref="A13:B13"/>
    <mergeCell ref="C13:D13"/>
    <mergeCell ref="E13:F13"/>
    <mergeCell ref="A14:B14"/>
    <mergeCell ref="C14:D14"/>
    <mergeCell ref="E14:F14"/>
    <mergeCell ref="A15:B15"/>
    <mergeCell ref="C15:D15"/>
    <mergeCell ref="E15:F15"/>
    <mergeCell ref="A16:B16"/>
    <mergeCell ref="C16:D16"/>
    <mergeCell ref="E16:F16"/>
    <mergeCell ref="A17:B17"/>
    <mergeCell ref="C17:D17"/>
    <mergeCell ref="E17:F17"/>
    <mergeCell ref="A18:B18"/>
    <mergeCell ref="C18:D18"/>
    <mergeCell ref="E18:F18"/>
  </mergeCells>
  <phoneticPr fontId="9" type="noConversion"/>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I30"/>
  <sheetViews>
    <sheetView topLeftCell="A7" zoomScale="85" zoomScaleNormal="85" workbookViewId="0">
      <selection activeCell="O35" sqref="O35"/>
    </sheetView>
  </sheetViews>
  <sheetFormatPr defaultColWidth="9" defaultRowHeight="16.5"/>
  <cols>
    <col min="1" max="1" width="9" style="2" customWidth="1"/>
    <col min="2" max="16384" width="9" style="2"/>
  </cols>
  <sheetData>
    <row r="30" spans="9:9">
      <c r="I30"/>
    </row>
  </sheetData>
  <phoneticPr fontId="9" type="noConversion"/>
  <printOptions horizontalCentered="1"/>
  <pageMargins left="0.27559055118110237" right="0.31496062992125984" top="0.39370078740157483" bottom="0.39370078740157483" header="0" footer="0"/>
  <pageSetup paperSize="9" scale="40" fitToHeight="0" pageOrder="overThenDown"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A8"/>
  <sheetViews>
    <sheetView workbookViewId="0">
      <selection activeCell="I5" sqref="I5"/>
    </sheetView>
  </sheetViews>
  <sheetFormatPr defaultRowHeight="16.5"/>
  <cols>
    <col min="1" max="1" width="29.5" style="1" bestFit="1" customWidth="1"/>
    <col min="2" max="2" width="14.875" style="1" customWidth="1"/>
    <col min="3" max="3" width="19" style="1" customWidth="1"/>
    <col min="4" max="4" width="32.875" style="1" bestFit="1" customWidth="1"/>
    <col min="5" max="1015" width="8.25" style="1" customWidth="1"/>
    <col min="1016" max="1024" width="8.25" customWidth="1"/>
    <col min="1025" max="1025" width="9" customWidth="1"/>
  </cols>
  <sheetData>
    <row r="1" spans="1:4" ht="114.6" customHeight="1">
      <c r="A1" s="147" t="s">
        <v>231</v>
      </c>
      <c r="B1" s="148"/>
      <c r="C1" s="148"/>
      <c r="D1" s="149"/>
    </row>
    <row r="2" spans="1:4" ht="15.95" customHeight="1" thickBot="1">
      <c r="A2" s="150"/>
      <c r="B2" s="151"/>
      <c r="C2" s="152"/>
      <c r="D2" s="153"/>
    </row>
    <row r="3" spans="1:4" ht="40.5" customHeight="1">
      <c r="A3" s="103" t="s">
        <v>7</v>
      </c>
      <c r="B3" s="105" t="s">
        <v>8</v>
      </c>
      <c r="C3" s="110" t="s">
        <v>9</v>
      </c>
      <c r="D3" s="107" t="s">
        <v>2</v>
      </c>
    </row>
    <row r="4" spans="1:4" ht="61.5" customHeight="1">
      <c r="A4" s="104" t="s">
        <v>105</v>
      </c>
      <c r="B4" s="106" t="e">
        <f>C4/C6</f>
        <v>#DIV/0!</v>
      </c>
      <c r="C4" s="111"/>
      <c r="D4" s="113" t="s">
        <v>229</v>
      </c>
    </row>
    <row r="5" spans="1:4" ht="105">
      <c r="A5" s="104" t="s">
        <v>257</v>
      </c>
      <c r="B5" s="106" t="e">
        <f>C5/C6</f>
        <v>#DIV/0!</v>
      </c>
      <c r="C5" s="111"/>
      <c r="D5" s="108" t="s">
        <v>255</v>
      </c>
    </row>
    <row r="6" spans="1:4" ht="53.25" customHeight="1" thickBot="1">
      <c r="A6" s="104" t="s">
        <v>10</v>
      </c>
      <c r="B6" s="106" t="e">
        <f>SUM(B4:B5)</f>
        <v>#DIV/0!</v>
      </c>
      <c r="C6" s="112"/>
      <c r="D6" s="109"/>
    </row>
    <row r="7" spans="1:4" ht="74.25" customHeight="1">
      <c r="A7" s="154" t="s">
        <v>198</v>
      </c>
      <c r="B7" s="155"/>
      <c r="C7" s="156"/>
      <c r="D7" s="157"/>
    </row>
    <row r="8" spans="1:4" ht="31.7" customHeight="1"/>
  </sheetData>
  <mergeCells count="3">
    <mergeCell ref="A1:D1"/>
    <mergeCell ref="A2:D2"/>
    <mergeCell ref="A7:D7"/>
  </mergeCells>
  <phoneticPr fontId="9" type="noConversion"/>
  <printOptions horizontalCentered="1"/>
  <pageMargins left="0.70866141732283516" right="0.70866141732283516" top="0.35433070866141703" bottom="1.1417322834645671" header="0.35433070866141703" footer="0.74803149606299213"/>
  <pageSetup paperSize="9" scale="80" fitToHeight="0"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opLeftCell="A10" workbookViewId="0">
      <selection activeCell="N15" sqref="N15"/>
    </sheetView>
  </sheetViews>
  <sheetFormatPr defaultRowHeight="16.5"/>
  <cols>
    <col min="6" max="6" width="40.5" customWidth="1"/>
  </cols>
  <sheetData>
    <row r="1" spans="1:6" ht="45" customHeight="1">
      <c r="A1" s="170" t="s">
        <v>105</v>
      </c>
      <c r="B1" s="170"/>
      <c r="C1" s="170"/>
      <c r="D1" s="170"/>
      <c r="E1" s="170"/>
      <c r="F1" s="170"/>
    </row>
    <row r="2" spans="1:6" ht="36" customHeight="1">
      <c r="A2" s="210" t="s">
        <v>244</v>
      </c>
      <c r="B2" s="210"/>
      <c r="C2" s="210"/>
      <c r="D2" s="210"/>
      <c r="E2" s="210"/>
      <c r="F2" s="210"/>
    </row>
    <row r="3" spans="1:6" ht="24.75" customHeight="1">
      <c r="A3" s="210" t="s">
        <v>146</v>
      </c>
      <c r="B3" s="210"/>
      <c r="C3" s="210"/>
      <c r="D3" s="210"/>
      <c r="E3" s="210"/>
      <c r="F3" s="210"/>
    </row>
    <row r="4" spans="1:6" ht="42" customHeight="1">
      <c r="A4" s="210" t="s">
        <v>115</v>
      </c>
      <c r="B4" s="210"/>
      <c r="C4" s="210"/>
      <c r="D4" s="210"/>
      <c r="E4" s="210"/>
      <c r="F4" s="210"/>
    </row>
    <row r="5" spans="1:6" ht="42.95" customHeight="1">
      <c r="A5" s="217" t="s">
        <v>132</v>
      </c>
      <c r="B5" s="217"/>
      <c r="C5" s="217"/>
      <c r="D5" s="217"/>
      <c r="E5" s="217"/>
      <c r="F5" s="217"/>
    </row>
    <row r="6" spans="1:6" ht="42.95" customHeight="1">
      <c r="A6" s="217" t="s">
        <v>133</v>
      </c>
      <c r="B6" s="217"/>
      <c r="C6" s="217"/>
      <c r="D6" s="217"/>
      <c r="E6" s="217"/>
      <c r="F6" s="217"/>
    </row>
    <row r="7" spans="1:6" ht="42" customHeight="1">
      <c r="A7" s="217" t="s">
        <v>125</v>
      </c>
      <c r="B7" s="217"/>
      <c r="C7" s="217"/>
      <c r="D7" s="217"/>
      <c r="E7" s="217"/>
      <c r="F7" s="217"/>
    </row>
    <row r="8" spans="1:6" ht="40.5" customHeight="1">
      <c r="A8" s="217" t="s">
        <v>117</v>
      </c>
      <c r="B8" s="217"/>
      <c r="C8" s="217"/>
      <c r="D8" s="217"/>
      <c r="E8" s="217"/>
      <c r="F8" s="217"/>
    </row>
    <row r="9" spans="1:6" ht="44.45" customHeight="1">
      <c r="A9" s="217" t="s">
        <v>118</v>
      </c>
      <c r="B9" s="217"/>
      <c r="C9" s="217"/>
      <c r="D9" s="217"/>
      <c r="E9" s="217"/>
      <c r="F9" s="217"/>
    </row>
    <row r="10" spans="1:6" ht="36.950000000000003" customHeight="1">
      <c r="A10" s="217" t="s">
        <v>119</v>
      </c>
      <c r="B10" s="217"/>
      <c r="C10" s="217"/>
      <c r="D10" s="217"/>
      <c r="E10" s="217"/>
      <c r="F10" s="217"/>
    </row>
    <row r="11" spans="1:6" ht="103.5" customHeight="1">
      <c r="A11" s="216" t="s">
        <v>120</v>
      </c>
      <c r="B11" s="216"/>
      <c r="C11" s="216"/>
      <c r="D11" s="216"/>
      <c r="E11" s="216"/>
      <c r="F11" s="216"/>
    </row>
    <row r="12" spans="1:6" ht="103.5" customHeight="1">
      <c r="A12" s="216" t="s">
        <v>121</v>
      </c>
      <c r="B12" s="216"/>
      <c r="C12" s="216"/>
      <c r="D12" s="216"/>
      <c r="E12" s="216"/>
      <c r="F12" s="216"/>
    </row>
    <row r="13" spans="1:6" ht="83.25" customHeight="1">
      <c r="A13" s="216" t="s">
        <v>122</v>
      </c>
      <c r="B13" s="216"/>
      <c r="C13" s="216"/>
      <c r="D13" s="216"/>
      <c r="E13" s="216"/>
      <c r="F13" s="216"/>
    </row>
    <row r="14" spans="1:6" ht="29.25" customHeight="1">
      <c r="A14" s="114"/>
      <c r="B14" s="114"/>
      <c r="C14" s="114"/>
      <c r="D14" s="114"/>
      <c r="E14" s="114"/>
      <c r="F14" s="114"/>
    </row>
    <row r="15" spans="1:6" ht="27.75" customHeight="1">
      <c r="A15" s="210" t="s">
        <v>246</v>
      </c>
      <c r="B15" s="210"/>
      <c r="C15" s="210"/>
      <c r="D15" s="210"/>
      <c r="E15" s="210"/>
      <c r="F15" s="210"/>
    </row>
  </sheetData>
  <mergeCells count="14">
    <mergeCell ref="A15:F15"/>
    <mergeCell ref="A1:F1"/>
    <mergeCell ref="A2:F2"/>
    <mergeCell ref="A3:F3"/>
    <mergeCell ref="A4:F4"/>
    <mergeCell ref="A12:F12"/>
    <mergeCell ref="A13:F13"/>
    <mergeCell ref="A5:F5"/>
    <mergeCell ref="A6:F6"/>
    <mergeCell ref="A9:F9"/>
    <mergeCell ref="A10:F10"/>
    <mergeCell ref="A11:F11"/>
    <mergeCell ref="A8:F8"/>
    <mergeCell ref="A7:F7"/>
  </mergeCells>
  <phoneticPr fontId="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activeCell="A2" sqref="A2:F2"/>
    </sheetView>
  </sheetViews>
  <sheetFormatPr defaultRowHeight="16.5"/>
  <cols>
    <col min="2" max="2" width="17.75" customWidth="1"/>
    <col min="4" max="4" width="22.5" customWidth="1"/>
    <col min="5" max="5" width="16.625" customWidth="1"/>
    <col min="6" max="6" width="9.875" customWidth="1"/>
  </cols>
  <sheetData>
    <row r="1" spans="1:6" ht="43.5" customHeight="1">
      <c r="A1" s="170" t="s">
        <v>105</v>
      </c>
      <c r="B1" s="170"/>
      <c r="C1" s="170"/>
      <c r="D1" s="170"/>
      <c r="E1" s="170"/>
      <c r="F1" s="170"/>
    </row>
    <row r="2" spans="1:6" ht="36.950000000000003" customHeight="1">
      <c r="A2" s="170" t="s">
        <v>221</v>
      </c>
      <c r="B2" s="170"/>
      <c r="C2" s="170"/>
      <c r="D2" s="170"/>
      <c r="E2" s="170"/>
      <c r="F2" s="170"/>
    </row>
    <row r="3" spans="1:6" ht="44.1" customHeight="1">
      <c r="A3" s="210" t="s">
        <v>116</v>
      </c>
      <c r="B3" s="210"/>
      <c r="C3" s="210"/>
      <c r="D3" s="210"/>
      <c r="E3" s="210"/>
      <c r="F3" s="210"/>
    </row>
    <row r="4" spans="1:6" ht="38.1" customHeight="1">
      <c r="A4" s="170" t="s">
        <v>127</v>
      </c>
      <c r="B4" s="170"/>
      <c r="C4" s="170"/>
      <c r="D4" s="170"/>
      <c r="E4" s="170"/>
      <c r="F4" s="170"/>
    </row>
    <row r="5" spans="1:6" ht="42" customHeight="1">
      <c r="A5" s="174" t="s">
        <v>131</v>
      </c>
      <c r="B5" s="174"/>
      <c r="C5" s="174"/>
      <c r="D5" s="174"/>
      <c r="E5" s="174"/>
      <c r="F5" s="174"/>
    </row>
    <row r="6" spans="1:6" ht="41.45" customHeight="1">
      <c r="A6" s="174" t="s">
        <v>128</v>
      </c>
      <c r="B6" s="174"/>
      <c r="C6" s="174"/>
      <c r="D6" s="174"/>
      <c r="E6" s="174"/>
      <c r="F6" s="174"/>
    </row>
    <row r="7" spans="1:6" ht="39.6" customHeight="1">
      <c r="A7" s="174" t="s">
        <v>130</v>
      </c>
      <c r="B7" s="174"/>
      <c r="C7" s="174"/>
      <c r="D7" s="174"/>
      <c r="E7" s="174"/>
      <c r="F7" s="174"/>
    </row>
    <row r="8" spans="1:6" ht="52.5" customHeight="1">
      <c r="A8" s="211"/>
      <c r="B8" s="212"/>
      <c r="C8" s="211"/>
      <c r="D8" s="212"/>
      <c r="E8" s="211"/>
      <c r="F8" s="212"/>
    </row>
    <row r="9" spans="1:6" ht="52.5" customHeight="1">
      <c r="A9" s="211"/>
      <c r="B9" s="212"/>
      <c r="C9" s="211"/>
      <c r="D9" s="212"/>
      <c r="E9" s="211"/>
      <c r="F9" s="212"/>
    </row>
    <row r="10" spans="1:6" ht="52.5" customHeight="1">
      <c r="A10" s="211"/>
      <c r="B10" s="212"/>
      <c r="C10" s="211"/>
      <c r="D10" s="212"/>
      <c r="E10" s="211"/>
      <c r="F10" s="212"/>
    </row>
    <row r="11" spans="1:6" ht="52.5" customHeight="1">
      <c r="A11" s="211"/>
      <c r="B11" s="212"/>
      <c r="C11" s="211"/>
      <c r="D11" s="212"/>
      <c r="E11" s="211"/>
      <c r="F11" s="212"/>
    </row>
    <row r="12" spans="1:6" ht="52.5" customHeight="1">
      <c r="A12" s="211"/>
      <c r="B12" s="212"/>
      <c r="C12" s="211"/>
      <c r="D12" s="212"/>
      <c r="E12" s="211"/>
      <c r="F12" s="212"/>
    </row>
    <row r="13" spans="1:6" ht="52.5" customHeight="1">
      <c r="A13" s="211"/>
      <c r="B13" s="212"/>
      <c r="C13" s="211"/>
      <c r="D13" s="212"/>
      <c r="E13" s="211"/>
      <c r="F13" s="212"/>
    </row>
    <row r="14" spans="1:6" ht="52.5" customHeight="1">
      <c r="A14" s="211"/>
      <c r="B14" s="212"/>
      <c r="C14" s="211"/>
      <c r="D14" s="212"/>
      <c r="E14" s="211"/>
      <c r="F14" s="212"/>
    </row>
    <row r="15" spans="1:6" ht="52.5" customHeight="1">
      <c r="A15" s="211"/>
      <c r="B15" s="212"/>
      <c r="C15" s="211"/>
      <c r="D15" s="212"/>
      <c r="E15" s="211"/>
      <c r="F15" s="212"/>
    </row>
  </sheetData>
  <mergeCells count="31">
    <mergeCell ref="E15:F15"/>
    <mergeCell ref="E11:F11"/>
    <mergeCell ref="E12:F12"/>
    <mergeCell ref="E13:F13"/>
    <mergeCell ref="E14:F14"/>
    <mergeCell ref="A15:B15"/>
    <mergeCell ref="C9:D9"/>
    <mergeCell ref="C10:D10"/>
    <mergeCell ref="C11:D11"/>
    <mergeCell ref="C12:D12"/>
    <mergeCell ref="C13:D13"/>
    <mergeCell ref="C15:D15"/>
    <mergeCell ref="C14:D14"/>
    <mergeCell ref="A11:B11"/>
    <mergeCell ref="A12:B12"/>
    <mergeCell ref="A13:B13"/>
    <mergeCell ref="A14:B14"/>
    <mergeCell ref="A10:B10"/>
    <mergeCell ref="E9:F9"/>
    <mergeCell ref="E10:F10"/>
    <mergeCell ref="A1:F1"/>
    <mergeCell ref="A3:F3"/>
    <mergeCell ref="A2:F2"/>
    <mergeCell ref="A4:F4"/>
    <mergeCell ref="A5:F5"/>
    <mergeCell ref="A6:F6"/>
    <mergeCell ref="A7:F7"/>
    <mergeCell ref="A8:B8"/>
    <mergeCell ref="C8:D8"/>
    <mergeCell ref="E8:F8"/>
    <mergeCell ref="A9:B9"/>
  </mergeCells>
  <phoneticPr fontId="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MF1"/>
  <sheetViews>
    <sheetView topLeftCell="A7" workbookViewId="0">
      <selection activeCell="J1" sqref="J1"/>
    </sheetView>
  </sheetViews>
  <sheetFormatPr defaultColWidth="9" defaultRowHeight="16.5"/>
  <cols>
    <col min="1" max="1019" width="8.25" style="23" customWidth="1"/>
    <col min="1020" max="1020" width="9" style="23" customWidth="1"/>
    <col min="1021" max="1021" width="9" style="2" customWidth="1"/>
    <col min="1022" max="16384" width="9" style="2"/>
  </cols>
  <sheetData/>
  <phoneticPr fontId="9" type="noConversion"/>
  <printOptions horizontalCentered="1"/>
  <pageMargins left="0.70866141732283516" right="0.70866141732283516" top="0.74803149606299213" bottom="0.74803149606299213" header="0.31496062992126012" footer="0.31496062992126012"/>
  <pageSetup paperSize="9"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A8"/>
  <sheetViews>
    <sheetView workbookViewId="0">
      <selection activeCell="D5" sqref="D5"/>
    </sheetView>
  </sheetViews>
  <sheetFormatPr defaultRowHeight="16.5"/>
  <cols>
    <col min="1" max="1" width="29.5" style="1" bestFit="1" customWidth="1"/>
    <col min="2" max="2" width="14.875" style="1" customWidth="1"/>
    <col min="3" max="3" width="19" style="1" customWidth="1"/>
    <col min="4" max="4" width="32.875" style="1" bestFit="1" customWidth="1"/>
    <col min="5" max="1015" width="8.25" style="1" customWidth="1"/>
    <col min="1016" max="1024" width="8.25" customWidth="1"/>
    <col min="1025" max="1025" width="9" customWidth="1"/>
  </cols>
  <sheetData>
    <row r="1" spans="1:4" ht="114.6" customHeight="1">
      <c r="A1" s="147" t="s">
        <v>254</v>
      </c>
      <c r="B1" s="148"/>
      <c r="C1" s="148"/>
      <c r="D1" s="149"/>
    </row>
    <row r="2" spans="1:4" ht="15.95" customHeight="1">
      <c r="A2" s="150"/>
      <c r="B2" s="151"/>
      <c r="C2" s="152"/>
      <c r="D2" s="153"/>
    </row>
    <row r="3" spans="1:4" ht="40.5" customHeight="1">
      <c r="A3" s="103" t="s">
        <v>7</v>
      </c>
      <c r="B3" s="105" t="s">
        <v>8</v>
      </c>
      <c r="C3" s="120" t="s">
        <v>9</v>
      </c>
      <c r="D3" s="107" t="s">
        <v>2</v>
      </c>
    </row>
    <row r="4" spans="1:4" ht="61.5" customHeight="1">
      <c r="A4" s="116" t="s">
        <v>252</v>
      </c>
      <c r="B4" s="118" t="e">
        <f>C4/C6</f>
        <v>#DIV/0!</v>
      </c>
      <c r="C4" s="121">
        <v>0</v>
      </c>
      <c r="D4" s="119" t="s">
        <v>256</v>
      </c>
    </row>
    <row r="5" spans="1:4" ht="117.75" customHeight="1">
      <c r="A5" s="116" t="s">
        <v>253</v>
      </c>
      <c r="B5" s="118" t="e">
        <f>C5/C6</f>
        <v>#DIV/0!</v>
      </c>
      <c r="C5" s="121">
        <v>0</v>
      </c>
      <c r="D5" s="119" t="s">
        <v>255</v>
      </c>
    </row>
    <row r="6" spans="1:4" ht="53.25" customHeight="1">
      <c r="A6" s="104" t="s">
        <v>10</v>
      </c>
      <c r="B6" s="106" t="e">
        <f>SUM(B4:B5)</f>
        <v>#DIV/0!</v>
      </c>
      <c r="C6" s="122">
        <f>SUM(C4:C5)</f>
        <v>0</v>
      </c>
      <c r="D6" s="109"/>
    </row>
    <row r="7" spans="1:4" ht="74.25" customHeight="1">
      <c r="A7" s="154" t="s">
        <v>198</v>
      </c>
      <c r="B7" s="155"/>
      <c r="C7" s="156"/>
      <c r="D7" s="157"/>
    </row>
    <row r="8" spans="1:4" ht="31.7" customHeight="1"/>
  </sheetData>
  <mergeCells count="3">
    <mergeCell ref="A1:D1"/>
    <mergeCell ref="A2:D2"/>
    <mergeCell ref="A7:D7"/>
  </mergeCells>
  <phoneticPr fontId="9" type="noConversion"/>
  <printOptions horizontalCentered="1"/>
  <pageMargins left="0.70866141732283516" right="0.70866141732283516" top="0.35433070866141703" bottom="1.1417322834645671" header="0.35433070866141703" footer="0.74803149606299213"/>
  <pageSetup paperSize="9" scale="80" fitToHeight="0"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0"/>
  <sheetViews>
    <sheetView workbookViewId="0">
      <selection activeCell="L8" sqref="L8"/>
    </sheetView>
  </sheetViews>
  <sheetFormatPr defaultColWidth="9" defaultRowHeight="16.5"/>
  <cols>
    <col min="1" max="1" width="8.75" style="23" customWidth="1"/>
    <col min="2" max="2" width="20.125" style="23" customWidth="1"/>
    <col min="3" max="3" width="43" style="23" customWidth="1"/>
    <col min="4" max="4" width="13.25" style="23" customWidth="1"/>
    <col min="5" max="1024" width="8.25" style="23" customWidth="1"/>
    <col min="1025" max="1025" width="9" style="23" customWidth="1"/>
    <col min="1026" max="1026" width="9" style="2" customWidth="1"/>
    <col min="1027" max="16384" width="9" style="2"/>
  </cols>
  <sheetData>
    <row r="1" spans="1:4" ht="73.5" customHeight="1">
      <c r="A1" s="205" t="s">
        <v>236</v>
      </c>
      <c r="B1" s="205"/>
      <c r="C1" s="205"/>
      <c r="D1" s="205"/>
    </row>
    <row r="2" spans="1:4" s="25" customFormat="1" ht="33.4" customHeight="1">
      <c r="A2" s="218" t="s">
        <v>177</v>
      </c>
      <c r="B2" s="218"/>
      <c r="C2" s="24"/>
      <c r="D2" s="24"/>
    </row>
    <row r="3" spans="1:4" ht="56.25" customHeight="1">
      <c r="A3" s="26" t="s">
        <v>0</v>
      </c>
      <c r="B3" s="27" t="s">
        <v>1</v>
      </c>
      <c r="C3" s="27" t="s">
        <v>2</v>
      </c>
      <c r="D3" s="28" t="s">
        <v>3</v>
      </c>
    </row>
    <row r="4" spans="1:4" ht="33.75" customHeight="1">
      <c r="A4" s="29">
        <v>1</v>
      </c>
      <c r="B4" s="37"/>
      <c r="C4" s="30"/>
      <c r="D4" s="31"/>
    </row>
    <row r="5" spans="1:4" ht="33.75" customHeight="1">
      <c r="A5" s="29">
        <v>2</v>
      </c>
      <c r="B5" s="37"/>
      <c r="C5" s="30"/>
      <c r="D5" s="31"/>
    </row>
    <row r="6" spans="1:4" ht="33.75" customHeight="1">
      <c r="A6" s="32">
        <v>3</v>
      </c>
      <c r="B6" s="37"/>
      <c r="C6" s="30"/>
      <c r="D6" s="33"/>
    </row>
    <row r="7" spans="1:4" ht="33.75" customHeight="1">
      <c r="A7" s="32">
        <v>4</v>
      </c>
      <c r="B7" s="37"/>
      <c r="C7" s="30"/>
      <c r="D7" s="33"/>
    </row>
    <row r="8" spans="1:4" ht="37.700000000000003" customHeight="1">
      <c r="A8" s="101" t="s">
        <v>237</v>
      </c>
      <c r="B8" s="219" t="s">
        <v>4</v>
      </c>
      <c r="C8" s="219"/>
      <c r="D8" s="34"/>
    </row>
    <row r="9" spans="1:4" ht="16.5" customHeight="1">
      <c r="A9" s="35"/>
      <c r="B9" s="35"/>
      <c r="C9" s="35"/>
      <c r="D9" s="36"/>
    </row>
    <row r="10" spans="1:4" ht="89.25" customHeight="1">
      <c r="A10" s="220" t="s">
        <v>103</v>
      </c>
      <c r="B10" s="220"/>
      <c r="C10" s="220"/>
      <c r="D10" s="220"/>
    </row>
  </sheetData>
  <mergeCells count="4">
    <mergeCell ref="A1:D1"/>
    <mergeCell ref="A2:B2"/>
    <mergeCell ref="B8:C8"/>
    <mergeCell ref="A10:D10"/>
  </mergeCells>
  <phoneticPr fontId="9" type="noConversion"/>
  <printOptions horizontalCentered="1"/>
  <pageMargins left="0.70866141732283516" right="0.70866141732283516" top="0.74803149606299213" bottom="0.74803149606299213" header="0.31496062992126012" footer="0.31496062992126012"/>
  <pageSetup paperSize="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
  <sheetViews>
    <sheetView topLeftCell="B4" zoomScale="70" zoomScaleNormal="70" workbookViewId="0">
      <selection activeCell="V51" sqref="V51"/>
    </sheetView>
  </sheetViews>
  <sheetFormatPr defaultColWidth="9" defaultRowHeight="16.5"/>
  <cols>
    <col min="1" max="16384" width="9" style="2"/>
  </cols>
  <sheetData/>
  <phoneticPr fontId="9" type="noConversion"/>
  <pageMargins left="0.25" right="0.25" top="0.75" bottom="0.75" header="0.3" footer="0.3"/>
  <pageSetup paperSize="9" scale="68" fitToHeight="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A8"/>
  <sheetViews>
    <sheetView workbookViewId="0">
      <selection activeCell="I5" sqref="I5"/>
    </sheetView>
  </sheetViews>
  <sheetFormatPr defaultRowHeight="16.5"/>
  <cols>
    <col min="1" max="1" width="29.5" style="1" bestFit="1" customWidth="1"/>
    <col min="2" max="2" width="14.875" style="1" customWidth="1"/>
    <col min="3" max="3" width="19" style="1" customWidth="1"/>
    <col min="4" max="4" width="32.875" style="1" bestFit="1" customWidth="1"/>
    <col min="5" max="1015" width="8.25" style="1" customWidth="1"/>
    <col min="1016" max="1024" width="8.25" customWidth="1"/>
    <col min="1025" max="1025" width="9" customWidth="1"/>
  </cols>
  <sheetData>
    <row r="1" spans="1:4" ht="114.6" customHeight="1">
      <c r="A1" s="147" t="s">
        <v>225</v>
      </c>
      <c r="B1" s="148"/>
      <c r="C1" s="148"/>
      <c r="D1" s="149"/>
    </row>
    <row r="2" spans="1:4" ht="15.95" customHeight="1" thickBot="1">
      <c r="A2" s="150"/>
      <c r="B2" s="151"/>
      <c r="C2" s="152"/>
      <c r="D2" s="153"/>
    </row>
    <row r="3" spans="1:4" ht="40.5" customHeight="1">
      <c r="A3" s="103" t="s">
        <v>7</v>
      </c>
      <c r="B3" s="105" t="s">
        <v>8</v>
      </c>
      <c r="C3" s="110" t="s">
        <v>9</v>
      </c>
      <c r="D3" s="107" t="s">
        <v>2</v>
      </c>
    </row>
    <row r="4" spans="1:4" ht="75" customHeight="1">
      <c r="A4" s="116" t="s">
        <v>252</v>
      </c>
      <c r="B4" s="118" t="e">
        <f>C4/C6</f>
        <v>#DIV/0!</v>
      </c>
      <c r="C4" s="121">
        <v>0</v>
      </c>
      <c r="D4" s="117" t="s">
        <v>256</v>
      </c>
    </row>
    <row r="5" spans="1:4" ht="107.25" customHeight="1">
      <c r="A5" s="116" t="s">
        <v>253</v>
      </c>
      <c r="B5" s="118" t="e">
        <f>C5/C6</f>
        <v>#DIV/0!</v>
      </c>
      <c r="C5" s="121">
        <v>0</v>
      </c>
      <c r="D5" s="117" t="s">
        <v>255</v>
      </c>
    </row>
    <row r="6" spans="1:4" ht="53.25" customHeight="1">
      <c r="A6" s="104" t="s">
        <v>10</v>
      </c>
      <c r="B6" s="106" t="e">
        <f>SUM(B4:B5)</f>
        <v>#DIV/0!</v>
      </c>
      <c r="C6" s="122">
        <f>SUM(C4:C5)</f>
        <v>0</v>
      </c>
      <c r="D6" s="109"/>
    </row>
    <row r="7" spans="1:4" ht="74.25" customHeight="1">
      <c r="A7" s="154" t="s">
        <v>198</v>
      </c>
      <c r="B7" s="155"/>
      <c r="C7" s="156"/>
      <c r="D7" s="157"/>
    </row>
    <row r="8" spans="1:4" ht="31.7" customHeight="1"/>
  </sheetData>
  <mergeCells count="3">
    <mergeCell ref="A1:D1"/>
    <mergeCell ref="A2:D2"/>
    <mergeCell ref="A7:D7"/>
  </mergeCells>
  <phoneticPr fontId="9" type="noConversion"/>
  <printOptions horizontalCentered="1"/>
  <pageMargins left="0.70866141732283516" right="0.70866141732283516" top="0.35433070866141703" bottom="1.1417322834645671" header="0.35433070866141703" footer="0.74803149606299213"/>
  <pageSetup paperSize="9" scale="80"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C1:D25"/>
  <sheetViews>
    <sheetView zoomScale="70" zoomScaleNormal="70" workbookViewId="0">
      <selection activeCell="Y8" sqref="Y8"/>
    </sheetView>
  </sheetViews>
  <sheetFormatPr defaultColWidth="9" defaultRowHeight="16.5"/>
  <cols>
    <col min="1" max="1" width="9.875" style="2" customWidth="1"/>
    <col min="2" max="4" width="10.625" style="2" customWidth="1"/>
    <col min="5" max="5" width="46.5" style="2" customWidth="1"/>
    <col min="6" max="6" width="9.375" style="2" customWidth="1"/>
    <col min="7" max="7" width="9" style="2" customWidth="1"/>
    <col min="8" max="16384" width="9" style="2"/>
  </cols>
  <sheetData>
    <row r="1" spans="3:4" ht="128.25" customHeight="1">
      <c r="D1" s="2" t="s">
        <v>71</v>
      </c>
    </row>
    <row r="2" spans="3:4" ht="38.85" customHeight="1"/>
    <row r="3" spans="3:4" ht="33.75" customHeight="1"/>
    <row r="4" spans="3:4" ht="39.75" customHeight="1"/>
    <row r="5" spans="3:4" ht="56.65" customHeight="1"/>
    <row r="6" spans="3:4" ht="56.65" customHeight="1"/>
    <row r="7" spans="3:4" ht="56.65" customHeight="1">
      <c r="C7" s="102"/>
    </row>
    <row r="8" spans="3:4" ht="56.65" customHeight="1"/>
    <row r="9" spans="3:4" ht="56.65" customHeight="1"/>
    <row r="10" spans="3:4" ht="56.65" customHeight="1"/>
    <row r="11" spans="3:4" ht="56.65" customHeight="1"/>
    <row r="12" spans="3:4" ht="56.65" customHeight="1"/>
    <row r="13" spans="3:4" ht="145.5" customHeight="1"/>
    <row r="14" spans="3:4" ht="46.5" customHeight="1"/>
    <row r="15" spans="3:4" ht="46.5" customHeight="1"/>
    <row r="16" spans="3:4" ht="46.5" customHeight="1"/>
    <row r="17" ht="46.5" customHeight="1"/>
    <row r="18" ht="46.5" customHeight="1"/>
    <row r="19" ht="46.5" customHeight="1"/>
    <row r="20" ht="46.5" customHeight="1"/>
    <row r="21" ht="46.5" customHeight="1"/>
    <row r="22" ht="46.5" customHeight="1"/>
    <row r="23" ht="46.5" customHeight="1"/>
    <row r="24" ht="46.5" customHeight="1"/>
    <row r="25" ht="46.5" customHeight="1"/>
  </sheetData>
  <phoneticPr fontId="9" type="noConversion"/>
  <printOptions horizontalCentered="1"/>
  <pageMargins left="0.27559055118110237" right="0.31496062992125984" top="0.39370078740157483" bottom="0.39370078740157483" header="0" footer="0"/>
  <pageSetup paperSize="9" fitToHeight="0" pageOrder="overThenDown"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A8"/>
  <sheetViews>
    <sheetView workbookViewId="0">
      <selection activeCell="J4" sqref="J4"/>
    </sheetView>
  </sheetViews>
  <sheetFormatPr defaultRowHeight="16.5"/>
  <cols>
    <col min="1" max="1" width="29.5" style="1" bestFit="1" customWidth="1"/>
    <col min="2" max="2" width="14.875" style="1" customWidth="1"/>
    <col min="3" max="3" width="19" style="1" customWidth="1"/>
    <col min="4" max="4" width="35.25" style="1" customWidth="1"/>
    <col min="5" max="1015" width="8.25" style="1" customWidth="1"/>
    <col min="1016" max="1024" width="8.25" customWidth="1"/>
    <col min="1025" max="1025" width="9" customWidth="1"/>
  </cols>
  <sheetData>
    <row r="1" spans="1:4" ht="114.6" customHeight="1">
      <c r="A1" s="147" t="s">
        <v>226</v>
      </c>
      <c r="B1" s="148"/>
      <c r="C1" s="148"/>
      <c r="D1" s="149"/>
    </row>
    <row r="2" spans="1:4" ht="15.95" customHeight="1">
      <c r="A2" s="158"/>
      <c r="B2" s="152"/>
      <c r="C2" s="152"/>
      <c r="D2" s="153"/>
    </row>
    <row r="3" spans="1:4" ht="40.5" customHeight="1">
      <c r="A3" s="120" t="s">
        <v>7</v>
      </c>
      <c r="B3" s="120" t="s">
        <v>8</v>
      </c>
      <c r="C3" s="120" t="s">
        <v>9</v>
      </c>
      <c r="D3" s="107" t="s">
        <v>2</v>
      </c>
    </row>
    <row r="4" spans="1:4" ht="61.5" customHeight="1">
      <c r="A4" s="125" t="s">
        <v>252</v>
      </c>
      <c r="B4" s="124" t="e">
        <f>C4/C6</f>
        <v>#DIV/0!</v>
      </c>
      <c r="C4" s="122">
        <v>0</v>
      </c>
      <c r="D4" s="113" t="s">
        <v>223</v>
      </c>
    </row>
    <row r="5" spans="1:4" ht="107.25" customHeight="1">
      <c r="A5" s="125" t="s">
        <v>253</v>
      </c>
      <c r="B5" s="124" t="e">
        <f>C5/C6</f>
        <v>#DIV/0!</v>
      </c>
      <c r="C5" s="122">
        <v>0</v>
      </c>
      <c r="D5" s="108" t="s">
        <v>255</v>
      </c>
    </row>
    <row r="6" spans="1:4" ht="53.25" customHeight="1">
      <c r="A6" s="123" t="s">
        <v>10</v>
      </c>
      <c r="B6" s="124" t="e">
        <f>SUM(B4:B5)</f>
        <v>#DIV/0!</v>
      </c>
      <c r="C6" s="122">
        <f>SUM(C4:C5)</f>
        <v>0</v>
      </c>
      <c r="D6" s="109"/>
    </row>
    <row r="7" spans="1:4" ht="74.25" customHeight="1">
      <c r="A7" s="159" t="s">
        <v>198</v>
      </c>
      <c r="B7" s="156"/>
      <c r="C7" s="156"/>
      <c r="D7" s="157"/>
    </row>
    <row r="8" spans="1:4" ht="31.7" customHeight="1"/>
  </sheetData>
  <mergeCells count="3">
    <mergeCell ref="A1:D1"/>
    <mergeCell ref="A2:D2"/>
    <mergeCell ref="A7:D7"/>
  </mergeCells>
  <phoneticPr fontId="9" type="noConversion"/>
  <printOptions horizontalCentered="1"/>
  <pageMargins left="0.70866141732283516" right="0.70866141732283516" top="0.35433070866141703" bottom="1.1417322834645671" header="0.35433070866141703" footer="0.74803149606299213"/>
  <pageSetup paperSize="9" scale="80"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zoomScale="70" zoomScaleNormal="70" workbookViewId="0">
      <selection activeCell="T13" sqref="T13"/>
    </sheetView>
  </sheetViews>
  <sheetFormatPr defaultColWidth="9" defaultRowHeight="16.5"/>
  <cols>
    <col min="1" max="1" width="9.875" style="2" customWidth="1"/>
    <col min="2" max="4" width="10.625" style="2" customWidth="1"/>
    <col min="5" max="5" width="46.5" style="2" customWidth="1"/>
    <col min="6" max="6" width="7.5" style="2" bestFit="1" customWidth="1"/>
    <col min="7" max="7" width="19" style="2" customWidth="1"/>
    <col min="8" max="8" width="9" style="2" customWidth="1"/>
    <col min="9" max="16384" width="9" style="2"/>
  </cols>
  <sheetData>
    <row r="1" spans="1:7" ht="119.25" customHeight="1">
      <c r="A1" s="161" t="s">
        <v>219</v>
      </c>
      <c r="B1" s="162"/>
      <c r="C1" s="162"/>
      <c r="D1" s="162"/>
      <c r="E1" s="162"/>
      <c r="F1" s="162"/>
      <c r="G1" s="162"/>
    </row>
    <row r="2" spans="1:7" ht="38.85" customHeight="1">
      <c r="A2" s="163" t="s">
        <v>259</v>
      </c>
      <c r="B2" s="163"/>
      <c r="C2" s="163"/>
      <c r="D2" s="163"/>
      <c r="E2" s="163"/>
      <c r="F2" s="163"/>
      <c r="G2" s="163"/>
    </row>
    <row r="3" spans="1:7" ht="33.75" customHeight="1">
      <c r="A3" s="164" t="s">
        <v>11</v>
      </c>
      <c r="B3" s="166" t="s">
        <v>12</v>
      </c>
      <c r="C3" s="168" t="s">
        <v>13</v>
      </c>
      <c r="D3" s="169"/>
      <c r="E3" s="166" t="s">
        <v>14</v>
      </c>
      <c r="F3" s="166" t="s">
        <v>5</v>
      </c>
      <c r="G3" s="166" t="s">
        <v>258</v>
      </c>
    </row>
    <row r="4" spans="1:7" ht="39.75" customHeight="1">
      <c r="A4" s="165"/>
      <c r="B4" s="167"/>
      <c r="C4" s="3" t="s">
        <v>15</v>
      </c>
      <c r="D4" s="3" t="s">
        <v>16</v>
      </c>
      <c r="E4" s="167"/>
      <c r="F4" s="167"/>
      <c r="G4" s="167"/>
    </row>
    <row r="5" spans="1:7" ht="56.65" customHeight="1">
      <c r="A5" s="4" t="s">
        <v>104</v>
      </c>
      <c r="B5" s="4" t="s">
        <v>72</v>
      </c>
      <c r="C5" s="38">
        <v>0.33333333333333331</v>
      </c>
      <c r="D5" s="38">
        <v>0.5</v>
      </c>
      <c r="E5" s="5" t="s">
        <v>73</v>
      </c>
      <c r="F5" s="4">
        <v>4</v>
      </c>
      <c r="G5" s="4"/>
    </row>
    <row r="6" spans="1:7" ht="56.65" customHeight="1">
      <c r="A6" s="4" t="s">
        <v>104</v>
      </c>
      <c r="B6" s="4"/>
      <c r="C6" s="38"/>
      <c r="D6" s="38"/>
      <c r="E6" s="30"/>
      <c r="F6" s="30"/>
      <c r="G6" s="4"/>
    </row>
    <row r="7" spans="1:7" ht="56.65" customHeight="1">
      <c r="A7" s="4" t="s">
        <v>104</v>
      </c>
      <c r="B7" s="4"/>
      <c r="C7" s="38"/>
      <c r="D7" s="38"/>
      <c r="E7" s="30"/>
      <c r="F7" s="30"/>
      <c r="G7" s="4"/>
    </row>
    <row r="8" spans="1:7" ht="56.65" customHeight="1">
      <c r="A8" s="4" t="s">
        <v>104</v>
      </c>
      <c r="B8" s="4"/>
      <c r="C8" s="38"/>
      <c r="D8" s="38"/>
      <c r="E8" s="30"/>
      <c r="F8" s="30"/>
      <c r="G8" s="4"/>
    </row>
    <row r="9" spans="1:7" ht="56.65" customHeight="1">
      <c r="A9" s="4" t="s">
        <v>104</v>
      </c>
      <c r="B9" s="4"/>
      <c r="C9" s="38"/>
      <c r="D9" s="38"/>
      <c r="E9" s="30"/>
      <c r="F9" s="30"/>
      <c r="G9" s="4"/>
    </row>
    <row r="10" spans="1:7" ht="56.65" customHeight="1">
      <c r="A10" s="4" t="s">
        <v>104</v>
      </c>
      <c r="B10" s="4"/>
      <c r="C10" s="38"/>
      <c r="D10" s="38"/>
      <c r="E10" s="4"/>
      <c r="F10" s="4"/>
      <c r="G10" s="4"/>
    </row>
    <row r="11" spans="1:7" ht="56.65" customHeight="1">
      <c r="A11" s="4" t="s">
        <v>104</v>
      </c>
      <c r="B11" s="4"/>
      <c r="C11" s="38"/>
      <c r="D11" s="38"/>
      <c r="E11" s="4"/>
      <c r="F11" s="4"/>
      <c r="G11" s="4"/>
    </row>
    <row r="12" spans="1:7" ht="56.65" customHeight="1">
      <c r="A12" s="4" t="s">
        <v>104</v>
      </c>
      <c r="B12" s="4"/>
      <c r="C12" s="38"/>
      <c r="D12" s="38"/>
      <c r="E12" s="4"/>
      <c r="F12" s="4"/>
      <c r="G12" s="4"/>
    </row>
    <row r="13" spans="1:7" ht="145.5" customHeight="1">
      <c r="A13" s="160" t="s">
        <v>260</v>
      </c>
      <c r="B13" s="160"/>
      <c r="C13" s="160"/>
      <c r="D13" s="160"/>
      <c r="E13" s="160"/>
      <c r="F13" s="160"/>
      <c r="G13" s="160"/>
    </row>
    <row r="14" spans="1:7" ht="46.5" customHeight="1">
      <c r="D14" s="2" t="s">
        <v>71</v>
      </c>
    </row>
    <row r="15" spans="1:7" ht="46.5" customHeight="1"/>
    <row r="16" spans="1:7" ht="46.5" customHeight="1"/>
    <row r="17" spans="3:3" ht="46.5" customHeight="1"/>
    <row r="18" spans="3:3" ht="46.5" customHeight="1"/>
    <row r="19" spans="3:3" ht="46.5" customHeight="1"/>
    <row r="20" spans="3:3" ht="46.5" customHeight="1">
      <c r="C20" s="102"/>
    </row>
    <row r="21" spans="3:3" ht="46.5" customHeight="1"/>
    <row r="22" spans="3:3" ht="46.5" customHeight="1"/>
    <row r="23" spans="3:3" ht="46.5" customHeight="1"/>
    <row r="24" spans="3:3" ht="46.5" customHeight="1"/>
    <row r="25" spans="3:3" ht="46.5" customHeight="1"/>
  </sheetData>
  <mergeCells count="9">
    <mergeCell ref="A13:G13"/>
    <mergeCell ref="A1:G1"/>
    <mergeCell ref="A2:G2"/>
    <mergeCell ref="A3:A4"/>
    <mergeCell ref="B3:B4"/>
    <mergeCell ref="C3:D3"/>
    <mergeCell ref="E3:E4"/>
    <mergeCell ref="G3:G4"/>
    <mergeCell ref="F3:F4"/>
  </mergeCells>
  <phoneticPr fontId="9" type="noConversion"/>
  <printOptions horizontalCentered="1"/>
  <pageMargins left="0.25" right="0.25" top="0.75" bottom="0.75" header="0.3" footer="0.3"/>
  <pageSetup paperSize="9" scale="86"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206</TotalTime>
  <Application>Microsoft Excel</Application>
  <DocSecurity>0</DocSecurity>
  <ScaleCrop>false</ScaleCrop>
  <HeadingPairs>
    <vt:vector size="4" baseType="variant">
      <vt:variant>
        <vt:lpstr>工作表</vt:lpstr>
      </vt:variant>
      <vt:variant>
        <vt:i4>40</vt:i4>
      </vt:variant>
      <vt:variant>
        <vt:lpstr>已命名的範圍</vt:lpstr>
      </vt:variant>
      <vt:variant>
        <vt:i4>6</vt:i4>
      </vt:variant>
    </vt:vector>
  </HeadingPairs>
  <TitlesOfParts>
    <vt:vector size="46" baseType="lpstr">
      <vt:lpstr>★★★｜各項經費結報憑證佐證文件規定</vt:lpstr>
      <vt:lpstr>佐證文件規定(僅供參考)</vt:lpstr>
      <vt:lpstr>1.計畫主持人費</vt:lpstr>
      <vt:lpstr>1.計畫主持人費｜支出分攤表</vt:lpstr>
      <vt:lpstr>2.協同主持人費</vt:lpstr>
      <vt:lpstr>2.協同主持人費｜支出分攤表 </vt:lpstr>
      <vt:lpstr>3.工作人員費</vt:lpstr>
      <vt:lpstr>3.工作人員費｜支出分攤表 </vt:lpstr>
      <vt:lpstr>3-1.工作人員費｜工作紀錄 </vt:lpstr>
      <vt:lpstr>4.出席費</vt:lpstr>
      <vt:lpstr>4.出席費｜支出分攤表 </vt:lpstr>
      <vt:lpstr>4-1.出席費-開會通知單</vt:lpstr>
      <vt:lpstr>4-2出席費-簽到單</vt:lpstr>
      <vt:lpstr>5.講師鐘點費</vt:lpstr>
      <vt:lpstr>5.講師鐘點費｜支出分攤表</vt:lpstr>
      <vt:lpstr>5.講師鐘點費｜授課不支領</vt:lpstr>
      <vt:lpstr>6.雜費</vt:lpstr>
      <vt:lpstr>6.雜費｜用途明細表</vt:lpstr>
      <vt:lpstr>6-1雜費-簽領冊 </vt:lpstr>
      <vt:lpstr>7.材料費</vt:lpstr>
      <vt:lpstr>7.材料費｜用途明細表</vt:lpstr>
      <vt:lpstr>8.場地費</vt:lpstr>
      <vt:lpstr>8-1場地費-活動流程</vt:lpstr>
      <vt:lpstr>8-1場地費-簽到冊</vt:lpstr>
      <vt:lpstr>9.交通費</vt:lpstr>
      <vt:lpstr>9.交通費 ｜用途明細表</vt:lpstr>
      <vt:lpstr>10.租車費</vt:lpstr>
      <vt:lpstr>10-1租車費-活動流程</vt:lpstr>
      <vt:lpstr>10-1租車費-簽到冊</vt:lpstr>
      <vt:lpstr>11.優秀學員獎勵</vt:lpstr>
      <vt:lpstr>12.訓練就業服務費</vt:lpstr>
      <vt:lpstr>12.訓練就業服務費｜支出分攤表</vt:lpstr>
      <vt:lpstr>12-1訓練就業服務費活動流程</vt:lpstr>
      <vt:lpstr>12-1訓練就業服務費簽到冊</vt:lpstr>
      <vt:lpstr>13.課程設計費</vt:lpstr>
      <vt:lpstr>13.課程設計費｜支出分攤表</vt:lpstr>
      <vt:lpstr>13-1課程設計費會議記錄</vt:lpstr>
      <vt:lpstr>13-1課程設計費會議記錄-簽到冊</vt:lpstr>
      <vt:lpstr>14.行政管理費</vt:lpstr>
      <vt:lpstr>14.行政管理費｜支出項目清單</vt:lpstr>
      <vt:lpstr>'14.行政管理費｜支出項目清單'!Print_Area</vt:lpstr>
      <vt:lpstr>'3-1.工作人員費｜工作紀錄 '!Print_Area</vt:lpstr>
      <vt:lpstr>'6.雜費｜用途明細表'!Print_Area</vt:lpstr>
      <vt:lpstr>'7.材料費｜用途明細表'!Print_Area</vt:lpstr>
      <vt:lpstr>'9.交通費 ｜用途明細表'!Print_Area</vt:lpstr>
      <vt:lpstr>'★★★｜各項經費結報憑證佐證文件規定'!Print_Titles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phoebe</dc:creator>
  <cp:lastModifiedBy>new_acct</cp:lastModifiedBy>
  <cp:revision>31</cp:revision>
  <cp:lastPrinted>2025-03-18T02:52:41Z</cp:lastPrinted>
  <dcterms:created xsi:type="dcterms:W3CDTF">2017-03-05T08:45:06Z</dcterms:created>
  <dcterms:modified xsi:type="dcterms:W3CDTF">2025-11-07T01:35:44Z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